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225"/>
  </bookViews>
  <sheets>
    <sheet name="合格人员花名册 " sheetId="4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'合格人员花名册 '!$A$2:$N$502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<sst xmlns="http://schemas.openxmlformats.org/spreadsheetml/2006/main" count="6300" uniqueCount="1537">
  <si>
    <t>邻水县2024年劳务品牌培训补贴花名册（第一批）</t>
  </si>
  <si>
    <t>序号</t>
  </si>
  <si>
    <t>姓名</t>
  </si>
  <si>
    <t>性别</t>
  </si>
  <si>
    <t>文化程度</t>
  </si>
  <si>
    <t>身份证号码</t>
  </si>
  <si>
    <t>户籍所在地</t>
  </si>
  <si>
    <t>人员类别</t>
  </si>
  <si>
    <t>培训工种
及级别</t>
  </si>
  <si>
    <t>培训起止日期</t>
  </si>
  <si>
    <t>培训合格证书号</t>
  </si>
  <si>
    <t>联系方式</t>
  </si>
  <si>
    <t>培训学校</t>
  </si>
  <si>
    <t>班级</t>
  </si>
  <si>
    <t>备注</t>
  </si>
  <si>
    <t>谢定芳</t>
  </si>
  <si>
    <t>女</t>
  </si>
  <si>
    <t>初级中学</t>
  </si>
  <si>
    <t>513031********1363</t>
  </si>
  <si>
    <t>四川省邻水县</t>
  </si>
  <si>
    <t>城镇登记失业人员</t>
  </si>
  <si>
    <t>育婴员
（初级）</t>
  </si>
  <si>
    <t>2024.06.12-2024.06.21</t>
  </si>
  <si>
    <t>PP5116232024060029</t>
  </si>
  <si>
    <t>187*****043</t>
  </si>
  <si>
    <t>好姐妹学校</t>
  </si>
  <si>
    <t>劳务品牌1班</t>
  </si>
  <si>
    <t>南辰社区育婴员1班</t>
  </si>
  <si>
    <t>蒋娜娜</t>
  </si>
  <si>
    <t>普通中学</t>
  </si>
  <si>
    <t>511623********5562</t>
  </si>
  <si>
    <t>农村转移就业劳动者</t>
  </si>
  <si>
    <t>PP5116232024060007</t>
  </si>
  <si>
    <t>199*****743</t>
  </si>
  <si>
    <t>王敏</t>
  </si>
  <si>
    <t>511623********8004</t>
  </si>
  <si>
    <t>PP5116232024060001</t>
  </si>
  <si>
    <t>157*****529</t>
  </si>
  <si>
    <t>李前碧</t>
  </si>
  <si>
    <t>513624********2541</t>
  </si>
  <si>
    <t>PP5116232024060017</t>
  </si>
  <si>
    <t>189*****361</t>
  </si>
  <si>
    <t>张惠</t>
  </si>
  <si>
    <t>511623********1705</t>
  </si>
  <si>
    <t>PP5116232024060024</t>
  </si>
  <si>
    <t>182*****820</t>
  </si>
  <si>
    <t>张百丽</t>
  </si>
  <si>
    <t>513031********1169</t>
  </si>
  <si>
    <t>PP5116232024060012</t>
  </si>
  <si>
    <t>187*****325</t>
  </si>
  <si>
    <t>朱虹宇</t>
  </si>
  <si>
    <t>513624********1680</t>
  </si>
  <si>
    <t>PP5116232024060016</t>
  </si>
  <si>
    <t>182*****796</t>
  </si>
  <si>
    <t>陈建容</t>
  </si>
  <si>
    <t>513624********3283</t>
  </si>
  <si>
    <t>PP5116232024060013</t>
  </si>
  <si>
    <t>136*****385</t>
  </si>
  <si>
    <t>游元霞</t>
  </si>
  <si>
    <t>511623********7860</t>
  </si>
  <si>
    <t>PP5116232024060030</t>
  </si>
  <si>
    <t>180*****864</t>
  </si>
  <si>
    <t>张春利</t>
  </si>
  <si>
    <t>513624********5241</t>
  </si>
  <si>
    <t>PP5116232024060014</t>
  </si>
  <si>
    <t>199*****355</t>
  </si>
  <si>
    <t>陈柳</t>
  </si>
  <si>
    <t>430421********6781</t>
  </si>
  <si>
    <t>湖南省衡阳县</t>
  </si>
  <si>
    <t>PP5116232024060023</t>
  </si>
  <si>
    <t>156*****314</t>
  </si>
  <si>
    <t>周代兰</t>
  </si>
  <si>
    <t>小学</t>
  </si>
  <si>
    <t>422324********604X</t>
  </si>
  <si>
    <t>PP5116232024060018</t>
  </si>
  <si>
    <t>159*****198</t>
  </si>
  <si>
    <t>杨利</t>
  </si>
  <si>
    <t>513624********5961</t>
  </si>
  <si>
    <t>PP5116232024060034</t>
  </si>
  <si>
    <t>181*****910</t>
  </si>
  <si>
    <t>吴春芳</t>
  </si>
  <si>
    <t>511623********170X</t>
  </si>
  <si>
    <t>PP5116232024060008</t>
  </si>
  <si>
    <t>136*****451</t>
  </si>
  <si>
    <t>刘丹英</t>
  </si>
  <si>
    <t>513031********5264</t>
  </si>
  <si>
    <t>PP5116232024060035</t>
  </si>
  <si>
    <t>135*****915</t>
  </si>
  <si>
    <t>付成丽</t>
  </si>
  <si>
    <t>500230********3761</t>
  </si>
  <si>
    <t>重庆市丰都县</t>
  </si>
  <si>
    <t>PP5116232024060025</t>
  </si>
  <si>
    <t>193*****149</t>
  </si>
  <si>
    <t>古钱芬</t>
  </si>
  <si>
    <t>511623********8008</t>
  </si>
  <si>
    <t>PP5116232024060031</t>
  </si>
  <si>
    <t>132*****620</t>
  </si>
  <si>
    <t>张建容</t>
  </si>
  <si>
    <t>513031********1540</t>
  </si>
  <si>
    <t>PP5116232024060002</t>
  </si>
  <si>
    <t>158*****712</t>
  </si>
  <si>
    <t>朱开群</t>
  </si>
  <si>
    <t>513032********9505</t>
  </si>
  <si>
    <t>PP5116232024060009</t>
  </si>
  <si>
    <t>157*****239</t>
  </si>
  <si>
    <t>查德芳</t>
  </si>
  <si>
    <t>513624********7322</t>
  </si>
  <si>
    <t>PP5116232024060026</t>
  </si>
  <si>
    <t>152*****232</t>
  </si>
  <si>
    <t>包玉梅</t>
  </si>
  <si>
    <t>513624********7680</t>
  </si>
  <si>
    <t>PP5116232024060027</t>
  </si>
  <si>
    <t>189*****086</t>
  </si>
  <si>
    <t>游华碧</t>
  </si>
  <si>
    <t>513031********7500</t>
  </si>
  <si>
    <t>PP5116232024060028</t>
  </si>
  <si>
    <t>182*****481</t>
  </si>
  <si>
    <t>吴园园</t>
  </si>
  <si>
    <t>大专</t>
  </si>
  <si>
    <t>511623********1163</t>
  </si>
  <si>
    <t>PP5116232024060032</t>
  </si>
  <si>
    <t>135*****962</t>
  </si>
  <si>
    <t>陈容</t>
  </si>
  <si>
    <t>513624********8008</t>
  </si>
  <si>
    <t>PP5116232024060003</t>
  </si>
  <si>
    <t>151*****682</t>
  </si>
  <si>
    <t>黄靖淇</t>
  </si>
  <si>
    <t>511623********204X</t>
  </si>
  <si>
    <t>PP5116232024060004</t>
  </si>
  <si>
    <t>199*****965</t>
  </si>
  <si>
    <t>甘元芳</t>
  </si>
  <si>
    <t>513031********6341</t>
  </si>
  <si>
    <t>PP5116232024060036</t>
  </si>
  <si>
    <t>159*****686</t>
  </si>
  <si>
    <t>倪娟</t>
  </si>
  <si>
    <t>513624********5404</t>
  </si>
  <si>
    <t>PP5116232024060005</t>
  </si>
  <si>
    <t>198*****239</t>
  </si>
  <si>
    <t>王春梅（小）</t>
  </si>
  <si>
    <t>513624********8023</t>
  </si>
  <si>
    <t>PP5116232024060011</t>
  </si>
  <si>
    <t>188*****215</t>
  </si>
  <si>
    <t>陈春辉</t>
  </si>
  <si>
    <t>513031********6347</t>
  </si>
  <si>
    <t>PP5116232024060019</t>
  </si>
  <si>
    <t>138*****109</t>
  </si>
  <si>
    <t>王莉</t>
  </si>
  <si>
    <t>511623********116X</t>
  </si>
  <si>
    <t>PP5116232024060020</t>
  </si>
  <si>
    <t>191*****010</t>
  </si>
  <si>
    <t>潘高英</t>
  </si>
  <si>
    <t>511623********096X</t>
  </si>
  <si>
    <t>PP5116232024060021</t>
  </si>
  <si>
    <t>130*****600</t>
  </si>
  <si>
    <t>祝娟</t>
  </si>
  <si>
    <t>522730********2525</t>
  </si>
  <si>
    <t>PP5116232024060015</t>
  </si>
  <si>
    <t>135*****826</t>
  </si>
  <si>
    <t>严国秀</t>
  </si>
  <si>
    <t>522224********3229</t>
  </si>
  <si>
    <t>PP5116232024060033</t>
  </si>
  <si>
    <t>151*****895</t>
  </si>
  <si>
    <t>袁洪霞</t>
  </si>
  <si>
    <t>513031********5928</t>
  </si>
  <si>
    <t>PP5116232024060022</t>
  </si>
  <si>
    <t>181*****802</t>
  </si>
  <si>
    <t>冉茂琼</t>
  </si>
  <si>
    <t>大学本科</t>
  </si>
  <si>
    <t>511623********2429</t>
  </si>
  <si>
    <t>PP5116232024060010</t>
  </si>
  <si>
    <t>191*****832</t>
  </si>
  <si>
    <t>王春梅（大）</t>
  </si>
  <si>
    <t>513624********5925</t>
  </si>
  <si>
    <t>PP5116232024060006</t>
  </si>
  <si>
    <t>186*****109</t>
  </si>
  <si>
    <t>吴成辉</t>
  </si>
  <si>
    <t>513031********0060</t>
  </si>
  <si>
    <t>母婴护理员
（初级）</t>
  </si>
  <si>
    <t>2024.06.28-2024.07.08</t>
  </si>
  <si>
    <t>PP5116232024060054</t>
  </si>
  <si>
    <t>180*****509</t>
  </si>
  <si>
    <t>劳务品牌2班</t>
  </si>
  <si>
    <t>家政培训室母婴护理1班</t>
  </si>
  <si>
    <t>唐小燕</t>
  </si>
  <si>
    <t>522131********3623</t>
  </si>
  <si>
    <t>贵州省赤水市</t>
  </si>
  <si>
    <t>PP5116232024060055</t>
  </si>
  <si>
    <t>173*****206</t>
  </si>
  <si>
    <t>大学专科</t>
  </si>
  <si>
    <t>PP5116232024060056</t>
  </si>
  <si>
    <t>王华珍</t>
  </si>
  <si>
    <t>513031********1166</t>
  </si>
  <si>
    <t>PP5116232024060061</t>
  </si>
  <si>
    <t>133*****840</t>
  </si>
  <si>
    <t>PP5116232024060068</t>
  </si>
  <si>
    <t>PP5116232024060044</t>
  </si>
  <si>
    <t>吴让芳</t>
  </si>
  <si>
    <t>511027********4144</t>
  </si>
  <si>
    <t>重庆市潼南县</t>
  </si>
  <si>
    <t>PP5116232024060057</t>
  </si>
  <si>
    <t>183*****937</t>
  </si>
  <si>
    <t>廖文容</t>
  </si>
  <si>
    <t>513031********7167</t>
  </si>
  <si>
    <t>PP5116232024060039</t>
  </si>
  <si>
    <t>187*****169</t>
  </si>
  <si>
    <t>PP5116232024060058</t>
  </si>
  <si>
    <t>杨琴</t>
  </si>
  <si>
    <t>513624********1183</t>
  </si>
  <si>
    <t>PP5116232024060062</t>
  </si>
  <si>
    <t>158*****518</t>
  </si>
  <si>
    <t>邱小英</t>
  </si>
  <si>
    <t>513031********0242</t>
  </si>
  <si>
    <t>PP5116232024060047</t>
  </si>
  <si>
    <t>157*****592</t>
  </si>
  <si>
    <t>冯容</t>
  </si>
  <si>
    <t>513031********6904</t>
  </si>
  <si>
    <t>PP5116232024060060</t>
  </si>
  <si>
    <t>181*****080</t>
  </si>
  <si>
    <t>PP5116232024060069</t>
  </si>
  <si>
    <t>刘建容</t>
  </si>
  <si>
    <t>513031********1383</t>
  </si>
  <si>
    <t>PP5116232024060045</t>
  </si>
  <si>
    <t>187*****153</t>
  </si>
  <si>
    <t>姜小卷</t>
  </si>
  <si>
    <t>511623********5401</t>
  </si>
  <si>
    <t>PP5116232024060040</t>
  </si>
  <si>
    <t>182*****078</t>
  </si>
  <si>
    <t>PP5116232024060046</t>
  </si>
  <si>
    <t>PP5116232024060041</t>
  </si>
  <si>
    <t>PP5116232024060063</t>
  </si>
  <si>
    <t>PP5116232024060050</t>
  </si>
  <si>
    <t>PP5116232024060051</t>
  </si>
  <si>
    <t>PP5116232024060052</t>
  </si>
  <si>
    <t>肖瑶</t>
  </si>
  <si>
    <t>511623********2388</t>
  </si>
  <si>
    <t>PP5116232024060064</t>
  </si>
  <si>
    <t>134*****808</t>
  </si>
  <si>
    <t>陈建国</t>
  </si>
  <si>
    <t>511623********732X</t>
  </si>
  <si>
    <t>PP5116232024060037</t>
  </si>
  <si>
    <t>152*****825</t>
  </si>
  <si>
    <t>陈丹</t>
  </si>
  <si>
    <t>511623********6709</t>
  </si>
  <si>
    <t>PP5116232024060067</t>
  </si>
  <si>
    <t>134*****328</t>
  </si>
  <si>
    <t>PP5116232024060059</t>
  </si>
  <si>
    <t>PP5116232024060048</t>
  </si>
  <si>
    <t>胡学辉</t>
  </si>
  <si>
    <t>513031********0026</t>
  </si>
  <si>
    <t>PP5116232024060042</t>
  </si>
  <si>
    <t>135*****952</t>
  </si>
  <si>
    <t>廖青芬</t>
  </si>
  <si>
    <t>513031********3167</t>
  </si>
  <si>
    <t>PP5116232024060065</t>
  </si>
  <si>
    <t>151*****240</t>
  </si>
  <si>
    <t>林雪清</t>
  </si>
  <si>
    <t>350525********1925</t>
  </si>
  <si>
    <t>福建省永春县</t>
  </si>
  <si>
    <t>PP5116232024060066</t>
  </si>
  <si>
    <t>135*****854</t>
  </si>
  <si>
    <t>吴娟</t>
  </si>
  <si>
    <t>511623********1522</t>
  </si>
  <si>
    <t>PP5116232024060038</t>
  </si>
  <si>
    <t>130*****207</t>
  </si>
  <si>
    <t>PP5116232024060043</t>
  </si>
  <si>
    <t>PP5116232024060070</t>
  </si>
  <si>
    <t>冯琦</t>
  </si>
  <si>
    <t>511623********0028</t>
  </si>
  <si>
    <t>PP5116232024060053</t>
  </si>
  <si>
    <t>156*****468</t>
  </si>
  <si>
    <t>刘小玲</t>
  </si>
  <si>
    <t>513031********2363</t>
  </si>
  <si>
    <t>PP5116232024060049</t>
  </si>
  <si>
    <t>151*****322</t>
  </si>
  <si>
    <t>鲁攀</t>
  </si>
  <si>
    <t>中专</t>
  </si>
  <si>
    <t>511623********504X</t>
  </si>
  <si>
    <t>保育员
（初级）</t>
  </si>
  <si>
    <t>2024.07.09-2024.07.18</t>
  </si>
  <si>
    <t>PP5116232024070086</t>
  </si>
  <si>
    <t>178*****575</t>
  </si>
  <si>
    <t>劳务品牌3班</t>
  </si>
  <si>
    <t>家政培训室保育员1班</t>
  </si>
  <si>
    <t>冯静</t>
  </si>
  <si>
    <t>511623********5425</t>
  </si>
  <si>
    <t>PP5116232024070098</t>
  </si>
  <si>
    <t>151*****317</t>
  </si>
  <si>
    <t>邹沈桂</t>
  </si>
  <si>
    <t>高中</t>
  </si>
  <si>
    <t>511623********0227</t>
  </si>
  <si>
    <t>PP5116232024070091</t>
  </si>
  <si>
    <t>135*****165</t>
  </si>
  <si>
    <t>袁静</t>
  </si>
  <si>
    <t>PP5116232024070083</t>
  </si>
  <si>
    <t>135*****298</t>
  </si>
  <si>
    <t>范琼玲</t>
  </si>
  <si>
    <t>511623********0683</t>
  </si>
  <si>
    <t>PP5116232024070080</t>
  </si>
  <si>
    <t>134*****357</t>
  </si>
  <si>
    <t>PP5116232024070072</t>
  </si>
  <si>
    <t>宋凤川</t>
  </si>
  <si>
    <t>411425********5762</t>
  </si>
  <si>
    <t>河南省虞城县</t>
  </si>
  <si>
    <t>PP5116232024070087</t>
  </si>
  <si>
    <t>173*****910</t>
  </si>
  <si>
    <t>胡雪梅</t>
  </si>
  <si>
    <t>511623********6708</t>
  </si>
  <si>
    <t>PP5116232024070078</t>
  </si>
  <si>
    <t>147*****322</t>
  </si>
  <si>
    <t>张小娅</t>
  </si>
  <si>
    <t>511623********1184</t>
  </si>
  <si>
    <t>PP5116232024070079</t>
  </si>
  <si>
    <t>157*****456</t>
  </si>
  <si>
    <t>廖余美</t>
  </si>
  <si>
    <t>511623********2228</t>
  </si>
  <si>
    <t>PP5116232024070092</t>
  </si>
  <si>
    <t>159*****642</t>
  </si>
  <si>
    <t>PP5116232024070073</t>
  </si>
  <si>
    <t>银芬芬</t>
  </si>
  <si>
    <t>430523********0045</t>
  </si>
  <si>
    <t>湖南省邵阳县</t>
  </si>
  <si>
    <t>PP5116232024070100</t>
  </si>
  <si>
    <t>152*****512</t>
  </si>
  <si>
    <t>冯琴</t>
  </si>
  <si>
    <t>511623********5725</t>
  </si>
  <si>
    <t>PP5116232024070074</t>
  </si>
  <si>
    <t>177*****099</t>
  </si>
  <si>
    <t>胡泽静</t>
  </si>
  <si>
    <t>511623********670X</t>
  </si>
  <si>
    <t>PP5116232024070081</t>
  </si>
  <si>
    <t>147*****702</t>
  </si>
  <si>
    <t>袁丽红</t>
  </si>
  <si>
    <t>511623********7863</t>
  </si>
  <si>
    <t>PP5116232024070093</t>
  </si>
  <si>
    <t>180*****041</t>
  </si>
  <si>
    <t>PP5116232024070088</t>
  </si>
  <si>
    <t>PP5116232024070077</t>
  </si>
  <si>
    <t>陈良琼</t>
  </si>
  <si>
    <t>513624********7189</t>
  </si>
  <si>
    <t>PP5116232024070094</t>
  </si>
  <si>
    <t>152*****125</t>
  </si>
  <si>
    <t>瞿辉</t>
  </si>
  <si>
    <t>511623********278X</t>
  </si>
  <si>
    <t>PP5116232024070082</t>
  </si>
  <si>
    <t>177*****105</t>
  </si>
  <si>
    <t>PP5116232024070090</t>
  </si>
  <si>
    <t>甘雨仟</t>
  </si>
  <si>
    <t>511623********6743</t>
  </si>
  <si>
    <t>PP5116232024070095</t>
  </si>
  <si>
    <t>159*****210</t>
  </si>
  <si>
    <t>简勇</t>
  </si>
  <si>
    <t>430521********5689</t>
  </si>
  <si>
    <t>湖南省邵东县</t>
  </si>
  <si>
    <t>PP5116232024070097</t>
  </si>
  <si>
    <t>177*****959</t>
  </si>
  <si>
    <t>陈昌琼</t>
  </si>
  <si>
    <t>513624********6709</t>
  </si>
  <si>
    <t>PP5116232024070084</t>
  </si>
  <si>
    <t>159*****019</t>
  </si>
  <si>
    <t>凌先宇</t>
  </si>
  <si>
    <t>PP5116232024070099</t>
  </si>
  <si>
    <t>199*****806</t>
  </si>
  <si>
    <t>包建</t>
  </si>
  <si>
    <t>511623********8021</t>
  </si>
  <si>
    <t>PP5116232024070089</t>
  </si>
  <si>
    <t>182*****828</t>
  </si>
  <si>
    <t>吴春梅</t>
  </si>
  <si>
    <t>510923********374X</t>
  </si>
  <si>
    <t>大英县金元镇</t>
  </si>
  <si>
    <t>PP5116232024070071</t>
  </si>
  <si>
    <t>187*****292</t>
  </si>
  <si>
    <t>PP5116232024070076</t>
  </si>
  <si>
    <t>谢玲</t>
  </si>
  <si>
    <t>511623********0986</t>
  </si>
  <si>
    <t>PP5116232024070096</t>
  </si>
  <si>
    <t>182*****054</t>
  </si>
  <si>
    <t>包安琼</t>
  </si>
  <si>
    <t>513031********7488</t>
  </si>
  <si>
    <t>PP5116232024070085</t>
  </si>
  <si>
    <t>199*****265</t>
  </si>
  <si>
    <t>黄华</t>
  </si>
  <si>
    <t>职高</t>
  </si>
  <si>
    <t>511623********2980</t>
  </si>
  <si>
    <t>PP5116232024070075</t>
  </si>
  <si>
    <t>134*****204</t>
  </si>
  <si>
    <t>养老护理员
（初级）</t>
  </si>
  <si>
    <t>2024.07.09-2024.07.19</t>
  </si>
  <si>
    <t>PP5116232024070175</t>
  </si>
  <si>
    <t>劳务品牌4班</t>
  </si>
  <si>
    <t>南辰社区养老护理1班</t>
  </si>
  <si>
    <t>PP5116232024070150</t>
  </si>
  <si>
    <t>PP5116232024070151</t>
  </si>
  <si>
    <t>PP5116232024070148</t>
  </si>
  <si>
    <t>唐开富</t>
  </si>
  <si>
    <t>513031********1514</t>
  </si>
  <si>
    <t>PP5116232024070157</t>
  </si>
  <si>
    <t>158*****753</t>
  </si>
  <si>
    <t>卢成英</t>
  </si>
  <si>
    <t>513031********0645</t>
  </si>
  <si>
    <t>PP5116232024070170</t>
  </si>
  <si>
    <t>199*****367</t>
  </si>
  <si>
    <t>PP5116232024070171</t>
  </si>
  <si>
    <t>刘代国</t>
  </si>
  <si>
    <t>513031********2379</t>
  </si>
  <si>
    <t>PP5116232024070163</t>
  </si>
  <si>
    <t>193*****662</t>
  </si>
  <si>
    <t>PP5116232024070167</t>
  </si>
  <si>
    <t>肖琼德</t>
  </si>
  <si>
    <t>513031********752X</t>
  </si>
  <si>
    <t>PP5116232024070169</t>
  </si>
  <si>
    <t>182*****767</t>
  </si>
  <si>
    <t>PP5116232024070142</t>
  </si>
  <si>
    <t>PP5116232024070143</t>
  </si>
  <si>
    <t>廖容</t>
  </si>
  <si>
    <t>513624********2205</t>
  </si>
  <si>
    <t>PP5116232024070144</t>
  </si>
  <si>
    <t>199*****878</t>
  </si>
  <si>
    <t>刘建洪</t>
  </si>
  <si>
    <t>513031********1350</t>
  </si>
  <si>
    <t>PP5116232024070172</t>
  </si>
  <si>
    <t>150*****396</t>
  </si>
  <si>
    <t>王美</t>
  </si>
  <si>
    <t>513029********5668</t>
  </si>
  <si>
    <t>PP5116232024070159</t>
  </si>
  <si>
    <t>183*****174</t>
  </si>
  <si>
    <t>包春梅</t>
  </si>
  <si>
    <t>513031********7486</t>
  </si>
  <si>
    <t>PP5116232024070162</t>
  </si>
  <si>
    <t>181*****276</t>
  </si>
  <si>
    <t>PP5116232024070146</t>
  </si>
  <si>
    <t>PP5116232024070155</t>
  </si>
  <si>
    <t>朱相华</t>
  </si>
  <si>
    <t>513031********2042</t>
  </si>
  <si>
    <t>PP5116232024070176</t>
  </si>
  <si>
    <t>153*****219</t>
  </si>
  <si>
    <t>PP5116232024070153</t>
  </si>
  <si>
    <t>廖兴珍</t>
  </si>
  <si>
    <t>513031********540X</t>
  </si>
  <si>
    <t>PP5116232024070154</t>
  </si>
  <si>
    <t>147*****557</t>
  </si>
  <si>
    <t>谭建国</t>
  </si>
  <si>
    <t>PP5116232024070165</t>
  </si>
  <si>
    <t>138*****958</t>
  </si>
  <si>
    <t>幸良琼</t>
  </si>
  <si>
    <t>512301********4908</t>
  </si>
  <si>
    <t>PP5116232024070174</t>
  </si>
  <si>
    <t>151*****681</t>
  </si>
  <si>
    <t>PP5116232024070156</t>
  </si>
  <si>
    <t>PP5116232024070161</t>
  </si>
  <si>
    <t>贾从礼</t>
  </si>
  <si>
    <t>513031********0957</t>
  </si>
  <si>
    <t>PP5116232024070168</t>
  </si>
  <si>
    <t>199*****526</t>
  </si>
  <si>
    <t>王华英</t>
  </si>
  <si>
    <t>PP5116232024070145</t>
  </si>
  <si>
    <t>187*****074</t>
  </si>
  <si>
    <t>王桂群</t>
  </si>
  <si>
    <t>513031********5740</t>
  </si>
  <si>
    <t>PP5116232024070149</t>
  </si>
  <si>
    <t>153*****183</t>
  </si>
  <si>
    <t>PP5116232024070158</t>
  </si>
  <si>
    <t>PP5116232024070164</t>
  </si>
  <si>
    <t>PP5116232024070160</t>
  </si>
  <si>
    <t>刘术兰</t>
  </si>
  <si>
    <t>513031********8004</t>
  </si>
  <si>
    <t>PP5116232024070166</t>
  </si>
  <si>
    <t>199*****320</t>
  </si>
  <si>
    <t>任琼兰</t>
  </si>
  <si>
    <t>513031********278X</t>
  </si>
  <si>
    <t>PP5116232024070147</t>
  </si>
  <si>
    <t>182*****855</t>
  </si>
  <si>
    <t>侯春梅</t>
  </si>
  <si>
    <t>513031********1523</t>
  </si>
  <si>
    <t>PP5116232024070152</t>
  </si>
  <si>
    <t>189*****590</t>
  </si>
  <si>
    <t>包芝英</t>
  </si>
  <si>
    <t>初中</t>
  </si>
  <si>
    <t>513031********7328</t>
  </si>
  <si>
    <t>2024.07.10-2024.07.19</t>
  </si>
  <si>
    <t>PP5116232024070116</t>
  </si>
  <si>
    <t>182*****193</t>
  </si>
  <si>
    <t>劳务品牌5班</t>
  </si>
  <si>
    <t>石滓母婴护理2班</t>
  </si>
  <si>
    <t>甘菊芳</t>
  </si>
  <si>
    <t>513031********7201</t>
  </si>
  <si>
    <t>PP5116232024070122</t>
  </si>
  <si>
    <t>136*****998</t>
  </si>
  <si>
    <t>冯建霞</t>
  </si>
  <si>
    <t>511623********7168</t>
  </si>
  <si>
    <t>PP5116232024070119</t>
  </si>
  <si>
    <t>135*****018</t>
  </si>
  <si>
    <t>刘俊</t>
  </si>
  <si>
    <t>511623********7167</t>
  </si>
  <si>
    <t>PP5116232024070102</t>
  </si>
  <si>
    <t>183*****716</t>
  </si>
  <si>
    <t>511623********716X</t>
  </si>
  <si>
    <t>PP5116232024070106</t>
  </si>
  <si>
    <t>184*****736</t>
  </si>
  <si>
    <t>夏红艳</t>
  </si>
  <si>
    <t>511623********7161</t>
  </si>
  <si>
    <t>PP5116232024070120</t>
  </si>
  <si>
    <t>177*****518</t>
  </si>
  <si>
    <t>田艳玲</t>
  </si>
  <si>
    <t>511623********5402</t>
  </si>
  <si>
    <t>PP5116232024070124</t>
  </si>
  <si>
    <t>185*****216</t>
  </si>
  <si>
    <t>罗良英</t>
  </si>
  <si>
    <t>513031********6702</t>
  </si>
  <si>
    <t>PP5116232024070130</t>
  </si>
  <si>
    <t>159*****765</t>
  </si>
  <si>
    <t>班燕</t>
  </si>
  <si>
    <t>452632********2526</t>
  </si>
  <si>
    <t>PP5116232024070110</t>
  </si>
  <si>
    <t>138*****458</t>
  </si>
  <si>
    <t>513031********7329</t>
  </si>
  <si>
    <t>PP5116232024070115</t>
  </si>
  <si>
    <t>151*****071</t>
  </si>
  <si>
    <t>包贵芳</t>
  </si>
  <si>
    <t>513031********732X</t>
  </si>
  <si>
    <t>PP5116232024070117</t>
  </si>
  <si>
    <t>181*****210</t>
  </si>
  <si>
    <t>甘俊辉</t>
  </si>
  <si>
    <t>513624********652X</t>
  </si>
  <si>
    <t>PP5116232024070112</t>
  </si>
  <si>
    <t>136*****915</t>
  </si>
  <si>
    <t>张青英</t>
  </si>
  <si>
    <t>513031********7326</t>
  </si>
  <si>
    <t>PP5116232024070105</t>
  </si>
  <si>
    <t>186*****921</t>
  </si>
  <si>
    <t>龚凤华</t>
  </si>
  <si>
    <t>513O31********7329</t>
  </si>
  <si>
    <t>PP5116232024070141</t>
  </si>
  <si>
    <t>152*****157</t>
  </si>
  <si>
    <t>张世容</t>
  </si>
  <si>
    <t>PP5116232024070137</t>
  </si>
  <si>
    <t>153*****499</t>
  </si>
  <si>
    <t>孙碧芳</t>
  </si>
  <si>
    <t>513624********7162</t>
  </si>
  <si>
    <t>PP5116232024070131</t>
  </si>
  <si>
    <t>133*****336</t>
  </si>
  <si>
    <t>刘芳</t>
  </si>
  <si>
    <t>513031********6605</t>
  </si>
  <si>
    <t>PP5116232024070108</t>
  </si>
  <si>
    <t>159*****896</t>
  </si>
  <si>
    <t>潘春红</t>
  </si>
  <si>
    <t>411122********7568</t>
  </si>
  <si>
    <t>PP5116232024070101</t>
  </si>
  <si>
    <t>183*****985</t>
  </si>
  <si>
    <t>刘苗苗（大）</t>
  </si>
  <si>
    <t>511623********7323</t>
  </si>
  <si>
    <t>PP5116232024070103</t>
  </si>
  <si>
    <t>177*****326</t>
  </si>
  <si>
    <t>谢素英</t>
  </si>
  <si>
    <t>513031********7345</t>
  </si>
  <si>
    <t>PP5116232024070135</t>
  </si>
  <si>
    <t>135*****239</t>
  </si>
  <si>
    <t>陈六兰</t>
  </si>
  <si>
    <t>513031********7343</t>
  </si>
  <si>
    <t>PP5116232024070109</t>
  </si>
  <si>
    <t>137*****849</t>
  </si>
  <si>
    <t>毛胜碧</t>
  </si>
  <si>
    <t>PP5116232024070140</t>
  </si>
  <si>
    <t>153*****088</t>
  </si>
  <si>
    <t>沈琼</t>
  </si>
  <si>
    <t>513624********7343</t>
  </si>
  <si>
    <t>PP5116232024070129</t>
  </si>
  <si>
    <t>138*****045</t>
  </si>
  <si>
    <t>陈中碧</t>
  </si>
  <si>
    <t>513031********7165</t>
  </si>
  <si>
    <t>PP5116232024070125</t>
  </si>
  <si>
    <t>182*****668</t>
  </si>
  <si>
    <t>冯琼兰</t>
  </si>
  <si>
    <t>513031********7161</t>
  </si>
  <si>
    <t>PP5116232024070138</t>
  </si>
  <si>
    <t>159*****419</t>
  </si>
  <si>
    <t>甘凤英</t>
  </si>
  <si>
    <t>513031********6387</t>
  </si>
  <si>
    <t>PP5116232024070114</t>
  </si>
  <si>
    <t>187*****862</t>
  </si>
  <si>
    <t>陈金泉</t>
  </si>
  <si>
    <t>PP5116232024070136</t>
  </si>
  <si>
    <t>135*****588</t>
  </si>
  <si>
    <t>刘翠珍</t>
  </si>
  <si>
    <t>513031********7346</t>
  </si>
  <si>
    <t>PP5116232024070107</t>
  </si>
  <si>
    <t>135*****710</t>
  </si>
  <si>
    <t>PP5116232024070127</t>
  </si>
  <si>
    <t>183*****356</t>
  </si>
  <si>
    <t>刘文静</t>
  </si>
  <si>
    <t>522230********046X</t>
  </si>
  <si>
    <t>PP5116232024070133</t>
  </si>
  <si>
    <t>153*****895</t>
  </si>
  <si>
    <t>刘苗苗（小）</t>
  </si>
  <si>
    <t>511623********1687</t>
  </si>
  <si>
    <t>PP5116232024070139</t>
  </si>
  <si>
    <t>158*****248</t>
  </si>
  <si>
    <t>甘碧芳</t>
  </si>
  <si>
    <t>PP5116232024070132</t>
  </si>
  <si>
    <t>134*****486</t>
  </si>
  <si>
    <t>包凤</t>
  </si>
  <si>
    <t>511623********7488</t>
  </si>
  <si>
    <t>PP5116232024070113</t>
  </si>
  <si>
    <t>139*****822</t>
  </si>
  <si>
    <t>刘孟菊</t>
  </si>
  <si>
    <t>513031********7160</t>
  </si>
  <si>
    <t>PP5116232024070123</t>
  </si>
  <si>
    <t>183*****971</t>
  </si>
  <si>
    <t>包文梅</t>
  </si>
  <si>
    <t>513031********7323</t>
  </si>
  <si>
    <t>PP5116232024070121</t>
  </si>
  <si>
    <t>136*****436</t>
  </si>
  <si>
    <t>包刘英</t>
  </si>
  <si>
    <t>513624********7323</t>
  </si>
  <si>
    <t>PP5116232024070104</t>
  </si>
  <si>
    <t>153*****778</t>
  </si>
  <si>
    <t>陈超兰</t>
  </si>
  <si>
    <t>513624********7320</t>
  </si>
  <si>
    <t>PP5116232024070126</t>
  </si>
  <si>
    <t>193*****398</t>
  </si>
  <si>
    <t>刘梅</t>
  </si>
  <si>
    <t>513624********7344</t>
  </si>
  <si>
    <t>PP5116232024070118</t>
  </si>
  <si>
    <t>187*****289</t>
  </si>
  <si>
    <t>曾桂群</t>
  </si>
  <si>
    <t>430725********194X</t>
  </si>
  <si>
    <t>PP5116232024070128</t>
  </si>
  <si>
    <t>159*****218</t>
  </si>
  <si>
    <t>刘小芬</t>
  </si>
  <si>
    <t>513031********7168</t>
  </si>
  <si>
    <t>PP5116232024070134</t>
  </si>
  <si>
    <t>187*****485</t>
  </si>
  <si>
    <t>2024.07.20-
2024.07.29</t>
  </si>
  <si>
    <t>PP5116232024070195</t>
  </si>
  <si>
    <t>劳务品牌6班</t>
  </si>
  <si>
    <t>石滓养老护理2班</t>
  </si>
  <si>
    <t>PP5116232024070180</t>
  </si>
  <si>
    <t>PP5116232024070227</t>
  </si>
  <si>
    <t>PP5116232024070189</t>
  </si>
  <si>
    <t>PP5116232024070201</t>
  </si>
  <si>
    <t>林平</t>
  </si>
  <si>
    <t>513031********7336</t>
  </si>
  <si>
    <t>PP5116232024070221</t>
  </si>
  <si>
    <t>135*****438</t>
  </si>
  <si>
    <t>潘树才</t>
  </si>
  <si>
    <t>513031********6494</t>
  </si>
  <si>
    <t>PP5116232024070202</t>
  </si>
  <si>
    <t>153*****645</t>
  </si>
  <si>
    <t>PP5116232024070210</t>
  </si>
  <si>
    <t>PP5116232024070185</t>
  </si>
  <si>
    <t>陈乔花</t>
  </si>
  <si>
    <t>PP5116232024070231</t>
  </si>
  <si>
    <t>175*****298</t>
  </si>
  <si>
    <t>陈元芳</t>
  </si>
  <si>
    <t>PP5116232024070204</t>
  </si>
  <si>
    <t>177*****759</t>
  </si>
  <si>
    <t>PP5116232024070188</t>
  </si>
  <si>
    <t>PP5116232024070198</t>
  </si>
  <si>
    <t>PP5116232024070182</t>
  </si>
  <si>
    <t>陈林霞</t>
  </si>
  <si>
    <t>511623********7321</t>
  </si>
  <si>
    <t>PP5116232024070228</t>
  </si>
  <si>
    <t>138*****724</t>
  </si>
  <si>
    <t>PP5116232024070214</t>
  </si>
  <si>
    <t>PP5116232024070225</t>
  </si>
  <si>
    <t>PP5116232024070213</t>
  </si>
  <si>
    <t>杨再菊</t>
  </si>
  <si>
    <t>422802********1743</t>
  </si>
  <si>
    <t>PP5116232024070229</t>
  </si>
  <si>
    <t>177*****232</t>
  </si>
  <si>
    <t>PP5116232024070190</t>
  </si>
  <si>
    <t>PP5116232024070194</t>
  </si>
  <si>
    <t>PP5116232024070209</t>
  </si>
  <si>
    <t>PP5116232024070208</t>
  </si>
  <si>
    <t>陈杰</t>
  </si>
  <si>
    <t>PP5116232024070212</t>
  </si>
  <si>
    <t>159*****590</t>
  </si>
  <si>
    <t>PP5116232024070203</t>
  </si>
  <si>
    <t>包苏洁</t>
  </si>
  <si>
    <t>PP5116232024070230</t>
  </si>
  <si>
    <t>187*****760</t>
  </si>
  <si>
    <t>PP5116232024070177</t>
  </si>
  <si>
    <t>PP5116232024070217</t>
  </si>
  <si>
    <t>PP5116232024070218</t>
  </si>
  <si>
    <t>PP5116232024070179</t>
  </si>
  <si>
    <t>PP5116232024070199</t>
  </si>
  <si>
    <t>包艳辉</t>
  </si>
  <si>
    <t>513031********7320</t>
  </si>
  <si>
    <t>PP5116232024070219</t>
  </si>
  <si>
    <t>159*****846</t>
  </si>
  <si>
    <t>谈素芳</t>
  </si>
  <si>
    <t>PP5116232024070205</t>
  </si>
  <si>
    <t>158*****596</t>
  </si>
  <si>
    <t>贺华琼</t>
  </si>
  <si>
    <t>513031********7685</t>
  </si>
  <si>
    <t>PP5116232024070206</t>
  </si>
  <si>
    <t>135*****974</t>
  </si>
  <si>
    <t>刘福珍</t>
  </si>
  <si>
    <t>513031********7327</t>
  </si>
  <si>
    <t>PP5116232024070226</t>
  </si>
  <si>
    <t>138*****358</t>
  </si>
  <si>
    <t>陈玉容</t>
  </si>
  <si>
    <t>PP5116232024070193</t>
  </si>
  <si>
    <t>183*****768</t>
  </si>
  <si>
    <t>张安珍</t>
  </si>
  <si>
    <t>513031********7482</t>
  </si>
  <si>
    <t>PP5116232024070216</t>
  </si>
  <si>
    <t>182*****106</t>
  </si>
  <si>
    <t>包术芬</t>
  </si>
  <si>
    <t>513031********7509</t>
  </si>
  <si>
    <t>PP5116232024070196</t>
  </si>
  <si>
    <t>183*****001</t>
  </si>
  <si>
    <t>陈秀兰</t>
  </si>
  <si>
    <t>513031********734X</t>
  </si>
  <si>
    <t>PP5116232024070184</t>
  </si>
  <si>
    <t>152*****305</t>
  </si>
  <si>
    <t>孙琼芳</t>
  </si>
  <si>
    <t>513031********038X</t>
  </si>
  <si>
    <t>PP5116232024070186</t>
  </si>
  <si>
    <t>186*****537</t>
  </si>
  <si>
    <t>陈竹琼</t>
  </si>
  <si>
    <t>513031********7321</t>
  </si>
  <si>
    <t>PP5116232024070200</t>
  </si>
  <si>
    <t>152*****716</t>
  </si>
  <si>
    <t>张浩芬</t>
  </si>
  <si>
    <t>PP5116232024070224</t>
  </si>
  <si>
    <t>199*****478</t>
  </si>
  <si>
    <t>孙利</t>
  </si>
  <si>
    <t>511623********7160</t>
  </si>
  <si>
    <t>PP5116232024070207</t>
  </si>
  <si>
    <t>177*****401</t>
  </si>
  <si>
    <t>王慧</t>
  </si>
  <si>
    <t>PP5116232024070220</t>
  </si>
  <si>
    <t>139*****381</t>
  </si>
  <si>
    <t>刘春容</t>
  </si>
  <si>
    <t>513031********1565</t>
  </si>
  <si>
    <t>PP5116232024070222</t>
  </si>
  <si>
    <t>199*****629</t>
  </si>
  <si>
    <t>周春会</t>
  </si>
  <si>
    <t>431022********0361</t>
  </si>
  <si>
    <t>PP5116232024070232</t>
  </si>
  <si>
    <t>199*****528</t>
  </si>
  <si>
    <t>陈列志</t>
  </si>
  <si>
    <t>513031********7157</t>
  </si>
  <si>
    <t>PP5116232024070192</t>
  </si>
  <si>
    <t>152*****466</t>
  </si>
  <si>
    <t>程春梅</t>
  </si>
  <si>
    <t>PP5116232024070233</t>
  </si>
  <si>
    <t>152*****755</t>
  </si>
  <si>
    <t>包安珍</t>
  </si>
  <si>
    <t>513031********7325</t>
  </si>
  <si>
    <t>PP5116232024070223</t>
  </si>
  <si>
    <t>136*****641</t>
  </si>
  <si>
    <t>沈琼兰</t>
  </si>
  <si>
    <t>PP5116232024070183</t>
  </si>
  <si>
    <t>133*****558</t>
  </si>
  <si>
    <t>包小红</t>
  </si>
  <si>
    <t>PP5116232024070191</t>
  </si>
  <si>
    <t>187*****187</t>
  </si>
  <si>
    <t>包会琼</t>
  </si>
  <si>
    <t>PP5116232024070178</t>
  </si>
  <si>
    <t>187*****628</t>
  </si>
  <si>
    <t>包善珍</t>
  </si>
  <si>
    <t>PP5116232024070181</t>
  </si>
  <si>
    <t>183*****953</t>
  </si>
  <si>
    <t>曾小英</t>
  </si>
  <si>
    <t>511623********7841</t>
  </si>
  <si>
    <t>PP5116232024070197</t>
  </si>
  <si>
    <t>135*****460</t>
  </si>
  <si>
    <t>包月珍</t>
  </si>
  <si>
    <t>PP5116232024070211</t>
  </si>
  <si>
    <t>157*****859</t>
  </si>
  <si>
    <t>陈小兰</t>
  </si>
  <si>
    <t>PP5116232024070187</t>
  </si>
  <si>
    <t>183*****675</t>
  </si>
  <si>
    <t>吴燕</t>
  </si>
  <si>
    <t>511623********1702</t>
  </si>
  <si>
    <t>2024.07.23-2024.08.01</t>
  </si>
  <si>
    <t>PP5116232024070324</t>
  </si>
  <si>
    <t>152*****235</t>
  </si>
  <si>
    <t>劳务品牌7班</t>
  </si>
  <si>
    <t>南辰社区育婴员2班</t>
  </si>
  <si>
    <t>PP5116232024070326</t>
  </si>
  <si>
    <t>PP5116232024070340</t>
  </si>
  <si>
    <t>PP5116232024070341</t>
  </si>
  <si>
    <t>PP5116232024070325</t>
  </si>
  <si>
    <t>PP5116232024070316</t>
  </si>
  <si>
    <t>PP5116232024070314</t>
  </si>
  <si>
    <t>PP5116232024070330</t>
  </si>
  <si>
    <t>王小碧</t>
  </si>
  <si>
    <t>513031********0983</t>
  </si>
  <si>
    <t>PP5116232024070317</t>
  </si>
  <si>
    <t>158*****386</t>
  </si>
  <si>
    <t>鲁晓玲</t>
  </si>
  <si>
    <t>513624********3967</t>
  </si>
  <si>
    <t>PP5116232024070315</t>
  </si>
  <si>
    <t>138*****141</t>
  </si>
  <si>
    <t>PP5116232024070335</t>
  </si>
  <si>
    <t>PP5116232024070334</t>
  </si>
  <si>
    <t>PP5116232024070329</t>
  </si>
  <si>
    <t>PP5116232024070327</t>
  </si>
  <si>
    <t>陈玲玲</t>
  </si>
  <si>
    <t>522121********3222</t>
  </si>
  <si>
    <t>贵州省遵义市</t>
  </si>
  <si>
    <t>PP5116232024070319</t>
  </si>
  <si>
    <t>181*****190</t>
  </si>
  <si>
    <t>张银子</t>
  </si>
  <si>
    <t>511861********3444</t>
  </si>
  <si>
    <t>华蓥市明月镇</t>
  </si>
  <si>
    <t>PP5116232024070323</t>
  </si>
  <si>
    <t>158*****913</t>
  </si>
  <si>
    <t>徐红</t>
  </si>
  <si>
    <t>513624********6342</t>
  </si>
  <si>
    <t>PP5116232024070338</t>
  </si>
  <si>
    <t>186*****776</t>
  </si>
  <si>
    <t>廖珊瑜</t>
  </si>
  <si>
    <t>PP5116232024070339</t>
  </si>
  <si>
    <t>136*****674</t>
  </si>
  <si>
    <t>卢孟玲</t>
  </si>
  <si>
    <t>511623********1204</t>
  </si>
  <si>
    <t>PP5116232024070337</t>
  </si>
  <si>
    <t>187*****046</t>
  </si>
  <si>
    <t>李小莉</t>
  </si>
  <si>
    <t>513029********3666</t>
  </si>
  <si>
    <t>四川省大竹县</t>
  </si>
  <si>
    <t>PP5116232024070328</t>
  </si>
  <si>
    <t>187*****288</t>
  </si>
  <si>
    <t>周利娟</t>
  </si>
  <si>
    <t>511623********5942</t>
  </si>
  <si>
    <t>PP5116232024070333</t>
  </si>
  <si>
    <t>189*****397</t>
  </si>
  <si>
    <t>冯碧芳</t>
  </si>
  <si>
    <t>PP5116232024070320</t>
  </si>
  <si>
    <t>136*****875</t>
  </si>
  <si>
    <t>白瑜芬</t>
  </si>
  <si>
    <t>513031********2529</t>
  </si>
  <si>
    <t>PP5116232024070318</t>
  </si>
  <si>
    <t>152*****567</t>
  </si>
  <si>
    <t>游英</t>
  </si>
  <si>
    <t>513031********6709</t>
  </si>
  <si>
    <t>PP5116232024070321</t>
  </si>
  <si>
    <t>176*****178</t>
  </si>
  <si>
    <t>邱建英</t>
  </si>
  <si>
    <t>513031********1888</t>
  </si>
  <si>
    <t>PP5116232024070322</t>
  </si>
  <si>
    <t>131*****788</t>
  </si>
  <si>
    <t>包小燕</t>
  </si>
  <si>
    <t>511623********7681</t>
  </si>
  <si>
    <t>PP5116232024070332</t>
  </si>
  <si>
    <t>159*****927</t>
  </si>
  <si>
    <t>邓春梅</t>
  </si>
  <si>
    <t>431081********3500</t>
  </si>
  <si>
    <t>湖南省资兴市</t>
  </si>
  <si>
    <t>PP5116232024070336</t>
  </si>
  <si>
    <t>173*****186</t>
  </si>
  <si>
    <t>黄升容</t>
  </si>
  <si>
    <t>513031********1167</t>
  </si>
  <si>
    <t>2024.08.06-2024.08.15</t>
  </si>
  <si>
    <t>PP5116232024080342</t>
  </si>
  <si>
    <t>137*****789</t>
  </si>
  <si>
    <t>劳务品牌8班</t>
  </si>
  <si>
    <t>南辰社区母婴护理员3班</t>
  </si>
  <si>
    <t>PP5116232024080344</t>
  </si>
  <si>
    <t>覃杉杉</t>
  </si>
  <si>
    <t>511623********2987</t>
  </si>
  <si>
    <t>PP5116232024080347</t>
  </si>
  <si>
    <t>180*****968</t>
  </si>
  <si>
    <t>PP5116232024080346</t>
  </si>
  <si>
    <t>PP5116232024080359</t>
  </si>
  <si>
    <t>PP5116232024080378</t>
  </si>
  <si>
    <t>PP5116232024080343</t>
  </si>
  <si>
    <t>PP5116232024080363</t>
  </si>
  <si>
    <t>PP5116232024080379</t>
  </si>
  <si>
    <t>PP5116232024080348</t>
  </si>
  <si>
    <t>PP5116232024080353</t>
  </si>
  <si>
    <t>PP5116232024080345</t>
  </si>
  <si>
    <t>PP5116232024080364</t>
  </si>
  <si>
    <t>PP5116232024080350</t>
  </si>
  <si>
    <t>PP5116232024080368</t>
  </si>
  <si>
    <t>511681********3444</t>
  </si>
  <si>
    <t>PP5116232024080371</t>
  </si>
  <si>
    <t>PP5116232024080372</t>
  </si>
  <si>
    <t>PP5116232024080369</t>
  </si>
  <si>
    <t>陈爱碧</t>
  </si>
  <si>
    <t>513029********6025</t>
  </si>
  <si>
    <t>PP5116232024080356</t>
  </si>
  <si>
    <t>152*****258</t>
  </si>
  <si>
    <t>黄成萍</t>
  </si>
  <si>
    <t>513031********1904</t>
  </si>
  <si>
    <t>PP5116232024080351</t>
  </si>
  <si>
    <t>191*****325</t>
  </si>
  <si>
    <t>包善琼</t>
  </si>
  <si>
    <t>511623********7688</t>
  </si>
  <si>
    <t>PP5116232024080373</t>
  </si>
  <si>
    <t>182*****294</t>
  </si>
  <si>
    <t>PP5116232024080370</t>
  </si>
  <si>
    <t>普通高中</t>
  </si>
  <si>
    <t>PP5116232024080366</t>
  </si>
  <si>
    <t>PP5116232024080367</t>
  </si>
  <si>
    <t>PP5116232024080354</t>
  </si>
  <si>
    <t>冯颖</t>
  </si>
  <si>
    <t>511623********6740</t>
  </si>
  <si>
    <t>PP5116232024080357</t>
  </si>
  <si>
    <t>191*****781</t>
  </si>
  <si>
    <t>月单单</t>
  </si>
  <si>
    <t>511623********2363</t>
  </si>
  <si>
    <t>PP5116232024080376</t>
  </si>
  <si>
    <t>138*****104</t>
  </si>
  <si>
    <t>PP5116232024080360</t>
  </si>
  <si>
    <t>PP5116232024080361</t>
  </si>
  <si>
    <t>PP5116232024080374</t>
  </si>
  <si>
    <t>魏娟</t>
  </si>
  <si>
    <t>513031********0969</t>
  </si>
  <si>
    <t>PP5116232024080358</t>
  </si>
  <si>
    <t>135*****899</t>
  </si>
  <si>
    <t>PP5116232024080365</t>
  </si>
  <si>
    <t>177*****236</t>
  </si>
  <si>
    <t>陈元琼</t>
  </si>
  <si>
    <t>513601********3429</t>
  </si>
  <si>
    <t>华蓥市阳和镇</t>
  </si>
  <si>
    <t>PP5116232024080362</t>
  </si>
  <si>
    <t>181*****960</t>
  </si>
  <si>
    <t>郑维芳</t>
  </si>
  <si>
    <t>513624********0224</t>
  </si>
  <si>
    <t>PP5116232024080349</t>
  </si>
  <si>
    <t>135*****592</t>
  </si>
  <si>
    <t>代维秀</t>
  </si>
  <si>
    <t>513031********5784</t>
  </si>
  <si>
    <t>PP5116232024080355</t>
  </si>
  <si>
    <t>173*****075</t>
  </si>
  <si>
    <t>黄升菊</t>
  </si>
  <si>
    <t>513031********118X</t>
  </si>
  <si>
    <t>PP5116232024080377</t>
  </si>
  <si>
    <t>173*****197</t>
  </si>
  <si>
    <t>邓志华</t>
  </si>
  <si>
    <t>513031********1885</t>
  </si>
  <si>
    <t>PP5116232024080375</t>
  </si>
  <si>
    <t>152*****278</t>
  </si>
  <si>
    <t>余海辉</t>
  </si>
  <si>
    <t>513031********3162</t>
  </si>
  <si>
    <t>PP5116232024080352</t>
  </si>
  <si>
    <t>199*****285</t>
  </si>
  <si>
    <t>王林玉</t>
  </si>
  <si>
    <t>513031********5761</t>
  </si>
  <si>
    <t>“建档立卡”
脱贫家庭</t>
  </si>
  <si>
    <t>烹饪原料切配
（初级）</t>
  </si>
  <si>
    <t>2024.07.18-
2024.07.27</t>
  </si>
  <si>
    <t>PP5116232024070289</t>
  </si>
  <si>
    <t>177*****862</t>
  </si>
  <si>
    <t>蓝博学校</t>
  </si>
  <si>
    <t>丰禾烹饪原料切配1班</t>
  </si>
  <si>
    <t>周含</t>
  </si>
  <si>
    <t>511623********5720</t>
  </si>
  <si>
    <t>PP5116232024070288</t>
  </si>
  <si>
    <t>177*****352</t>
  </si>
  <si>
    <t>王敏丽</t>
  </si>
  <si>
    <t>511623********5761</t>
  </si>
  <si>
    <t>PP5116232024070294</t>
  </si>
  <si>
    <t>187*****942</t>
  </si>
  <si>
    <t>熊琼</t>
  </si>
  <si>
    <t>513031********5247</t>
  </si>
  <si>
    <t>PP5116232024070312</t>
  </si>
  <si>
    <t>136*****934</t>
  </si>
  <si>
    <t>车前芳</t>
  </si>
  <si>
    <t>511623********6083</t>
  </si>
  <si>
    <t>PP5116232024070277</t>
  </si>
  <si>
    <t>135*****063</t>
  </si>
  <si>
    <t>刘雪容</t>
  </si>
  <si>
    <t>513031********6082</t>
  </si>
  <si>
    <t>PP5116232024070290</t>
  </si>
  <si>
    <t>136*****026</t>
  </si>
  <si>
    <t>陈小林</t>
  </si>
  <si>
    <t>513031********5047</t>
  </si>
  <si>
    <t>PP5116232024070278</t>
  </si>
  <si>
    <t>182*****041</t>
  </si>
  <si>
    <t>刘培</t>
  </si>
  <si>
    <t>511304********6920</t>
  </si>
  <si>
    <t>PP5116232024070298</t>
  </si>
  <si>
    <t>150*****268</t>
  </si>
  <si>
    <t>王贤芬</t>
  </si>
  <si>
    <t>513624********5723</t>
  </si>
  <si>
    <t>PP5116232024070311</t>
  </si>
  <si>
    <t>188*****536</t>
  </si>
  <si>
    <t>邹利君</t>
  </si>
  <si>
    <t>技工学校</t>
  </si>
  <si>
    <t>513031********5720</t>
  </si>
  <si>
    <t>PP5116232024070282</t>
  </si>
  <si>
    <t>182*****203</t>
  </si>
  <si>
    <t>贺小慧</t>
  </si>
  <si>
    <t>513624********5722</t>
  </si>
  <si>
    <t>PP5116232024070303</t>
  </si>
  <si>
    <t>135*****478</t>
  </si>
  <si>
    <t>刘琼芳</t>
  </si>
  <si>
    <t>513624********5245</t>
  </si>
  <si>
    <t>PP5116232024070286</t>
  </si>
  <si>
    <t>151*****280</t>
  </si>
  <si>
    <t>孔鸿林</t>
  </si>
  <si>
    <t>男</t>
  </si>
  <si>
    <t>511623********5910</t>
  </si>
  <si>
    <t>PP5116232024070301</t>
  </si>
  <si>
    <t>173*****169</t>
  </si>
  <si>
    <t>甘建芳</t>
  </si>
  <si>
    <t>PP5116232024070302</t>
  </si>
  <si>
    <t>183*****635</t>
  </si>
  <si>
    <t>熊利娟</t>
  </si>
  <si>
    <t>511623********592X</t>
  </si>
  <si>
    <t>PP5116232024070296</t>
  </si>
  <si>
    <t>147*****265</t>
  </si>
  <si>
    <t>甘玉芳</t>
  </si>
  <si>
    <t>513031********6344</t>
  </si>
  <si>
    <t>PP5116232024070300</t>
  </si>
  <si>
    <t>132*****118</t>
  </si>
  <si>
    <t>孔祥辉</t>
  </si>
  <si>
    <t>513031********5240</t>
  </si>
  <si>
    <t>PP5116232024070291</t>
  </si>
  <si>
    <t>157*****306</t>
  </si>
  <si>
    <t>肖镇东</t>
  </si>
  <si>
    <t>511623********5715</t>
  </si>
  <si>
    <t>PP5116232024070295</t>
  </si>
  <si>
    <t>139*****558</t>
  </si>
  <si>
    <t>罗文容</t>
  </si>
  <si>
    <t>510221********5128</t>
  </si>
  <si>
    <t>PP5116232024070304</t>
  </si>
  <si>
    <t>158*****259</t>
  </si>
  <si>
    <t>熊茂珍</t>
  </si>
  <si>
    <t>PP5116232024070306</t>
  </si>
  <si>
    <t>139*****498</t>
  </si>
  <si>
    <t>任菊琼</t>
  </si>
  <si>
    <t>513031********5061</t>
  </si>
  <si>
    <t>PP5116232024070280</t>
  </si>
  <si>
    <t>166*****053</t>
  </si>
  <si>
    <t>王小容</t>
  </si>
  <si>
    <t>513031********5949</t>
  </si>
  <si>
    <t>PP5116232024070299</t>
  </si>
  <si>
    <t>136*****893</t>
  </si>
  <si>
    <t>冯仁琼</t>
  </si>
  <si>
    <t>PP5116232024070283</t>
  </si>
  <si>
    <t>180*****486</t>
  </si>
  <si>
    <t>熊志辉</t>
  </si>
  <si>
    <t>PP5116232024070293</t>
  </si>
  <si>
    <t>钱文利</t>
  </si>
  <si>
    <t>513031********5724</t>
  </si>
  <si>
    <t>PP5116232024070287</t>
  </si>
  <si>
    <t>182*****563</t>
  </si>
  <si>
    <t>胡娜</t>
  </si>
  <si>
    <t>513624********5720</t>
  </si>
  <si>
    <t>PP5116232024070308</t>
  </si>
  <si>
    <t>131*****165</t>
  </si>
  <si>
    <t>徐欢</t>
  </si>
  <si>
    <t>511623********2385</t>
  </si>
  <si>
    <t>PP5116232024070307</t>
  </si>
  <si>
    <t>185*****061</t>
  </si>
  <si>
    <t>范丽</t>
  </si>
  <si>
    <t>513624********7522</t>
  </si>
  <si>
    <t>PP5116232024070281</t>
  </si>
  <si>
    <t>150*****059</t>
  </si>
  <si>
    <t>刘琼德</t>
  </si>
  <si>
    <t>513031********5742</t>
  </si>
  <si>
    <t>PP5116232024070309</t>
  </si>
  <si>
    <t>138*****726</t>
  </si>
  <si>
    <t>农盛花</t>
  </si>
  <si>
    <t>532627********4169</t>
  </si>
  <si>
    <t>PP5116232024070313</t>
  </si>
  <si>
    <t>180*****375</t>
  </si>
  <si>
    <t>张兴辉</t>
  </si>
  <si>
    <t>PP5116232024070284</t>
  </si>
  <si>
    <t>199*****687</t>
  </si>
  <si>
    <t>陈红</t>
  </si>
  <si>
    <t>513624********4884</t>
  </si>
  <si>
    <t>PP5116232024070305</t>
  </si>
  <si>
    <t>180*****218</t>
  </si>
  <si>
    <t>周勤</t>
  </si>
  <si>
    <t>511623********5246</t>
  </si>
  <si>
    <t>PP5116232024070292</t>
  </si>
  <si>
    <t>152*****070</t>
  </si>
  <si>
    <t>张晓宁</t>
  </si>
  <si>
    <t>513624********5049</t>
  </si>
  <si>
    <t>PP5116232024070297</t>
  </si>
  <si>
    <t>133*****825</t>
  </si>
  <si>
    <t>刘琼梅</t>
  </si>
  <si>
    <t>511623********5787</t>
  </si>
  <si>
    <t>PP5116232024070285</t>
  </si>
  <si>
    <t>183*****355</t>
  </si>
  <si>
    <t>熊存秀</t>
  </si>
  <si>
    <t>513031********5728</t>
  </si>
  <si>
    <t>PP5116232024070279</t>
  </si>
  <si>
    <t>199*****261</t>
  </si>
  <si>
    <t>熊天辉</t>
  </si>
  <si>
    <t>513031********5929</t>
  </si>
  <si>
    <t>PP5116232024070310</t>
  </si>
  <si>
    <t>151*****585</t>
  </si>
  <si>
    <t>赵心琴</t>
  </si>
  <si>
    <t>500222********5827</t>
  </si>
  <si>
    <t>重庆市綦江区</t>
  </si>
  <si>
    <t>烹饪原料切配 (专项)</t>
  </si>
  <si>
    <t>2024.07.24-2024.08.02</t>
  </si>
  <si>
    <t>PP5116232024070245</t>
  </si>
  <si>
    <t>135*****177</t>
  </si>
  <si>
    <t>红石烹饪原料切配2班</t>
  </si>
  <si>
    <t>陈巧巧</t>
  </si>
  <si>
    <t>511623********1688</t>
  </si>
  <si>
    <t>PP5116232024070271</t>
  </si>
  <si>
    <t>189*****146</t>
  </si>
  <si>
    <t>梁燕</t>
  </si>
  <si>
    <t>513624********2207</t>
  </si>
  <si>
    <t>PP5116232024070255</t>
  </si>
  <si>
    <t>131*****768</t>
  </si>
  <si>
    <t>梁淑霞</t>
  </si>
  <si>
    <t>PP5116232024070243</t>
  </si>
  <si>
    <t>153*****983</t>
  </si>
  <si>
    <t>林三春</t>
  </si>
  <si>
    <t>513624********1670</t>
  </si>
  <si>
    <t>PP5116232024070238</t>
  </si>
  <si>
    <t>152*****225</t>
  </si>
  <si>
    <t>黎云芳</t>
  </si>
  <si>
    <t>511623********2688</t>
  </si>
  <si>
    <t>PP5116232024070237</t>
  </si>
  <si>
    <t>152*****993</t>
  </si>
  <si>
    <t>熊维俊</t>
  </si>
  <si>
    <t>513031********5920</t>
  </si>
  <si>
    <t>PP5116232024070246</t>
  </si>
  <si>
    <t>159*****856</t>
  </si>
  <si>
    <t>PP5116232024070249</t>
  </si>
  <si>
    <t>513029********6026</t>
  </si>
  <si>
    <t>PP5116232024070235</t>
  </si>
  <si>
    <t>199*****973</t>
  </si>
  <si>
    <t>谢小菊</t>
  </si>
  <si>
    <t>511623********2409</t>
  </si>
  <si>
    <t>PP5116232024070239</t>
  </si>
  <si>
    <t>153*****982</t>
  </si>
  <si>
    <t>林方慧</t>
  </si>
  <si>
    <t>513624********2044</t>
  </si>
  <si>
    <t>PP5116232024070259</t>
  </si>
  <si>
    <t>199*****903</t>
  </si>
  <si>
    <t>冯小梅</t>
  </si>
  <si>
    <t>511623********5747</t>
  </si>
  <si>
    <t>PP5116232024070253</t>
  </si>
  <si>
    <t>182*****656</t>
  </si>
  <si>
    <t>谢自成</t>
  </si>
  <si>
    <t>513031********153X</t>
  </si>
  <si>
    <t>PP5116232024070276</t>
  </si>
  <si>
    <t>159*****884</t>
  </si>
  <si>
    <t>甘小芳</t>
  </si>
  <si>
    <t>中等专科</t>
  </si>
  <si>
    <t>511623********0661</t>
  </si>
  <si>
    <t>PP5116232024070275</t>
  </si>
  <si>
    <t>177*****317</t>
  </si>
  <si>
    <t>钱思佳</t>
  </si>
  <si>
    <t>361121********3520</t>
  </si>
  <si>
    <t>江西省上饶市</t>
  </si>
  <si>
    <t>PP5116232024070252</t>
  </si>
  <si>
    <t>189*****706</t>
  </si>
  <si>
    <t>包燕</t>
  </si>
  <si>
    <t>511623********6729</t>
  </si>
  <si>
    <t>PP5116232024070240</t>
  </si>
  <si>
    <t>180*****648</t>
  </si>
  <si>
    <t>严琼如</t>
  </si>
  <si>
    <t>PP5116232024070262</t>
  </si>
  <si>
    <t>137*****467</t>
  </si>
  <si>
    <t>刘乾芬</t>
  </si>
  <si>
    <t>513624********3940</t>
  </si>
  <si>
    <t>PP5116232024070248</t>
  </si>
  <si>
    <t>183*****608</t>
  </si>
  <si>
    <t>刘丹银</t>
  </si>
  <si>
    <t>513031********5258</t>
  </si>
  <si>
    <t>PP5116232024070256</t>
  </si>
  <si>
    <t>135*****131</t>
  </si>
  <si>
    <t>李学刚</t>
  </si>
  <si>
    <t>513031********5553</t>
  </si>
  <si>
    <t>PP5116232024070268</t>
  </si>
  <si>
    <t>181*****099</t>
  </si>
  <si>
    <t>冯仁杰</t>
  </si>
  <si>
    <t>511623********5034</t>
  </si>
  <si>
    <t>PP5116232024070260</t>
  </si>
  <si>
    <t>182*****455</t>
  </si>
  <si>
    <t>葛礼辉</t>
  </si>
  <si>
    <t>513031********191X</t>
  </si>
  <si>
    <t>PP5116232024070234</t>
  </si>
  <si>
    <t>199*****929</t>
  </si>
  <si>
    <t>刘一江</t>
  </si>
  <si>
    <t>513031********5396</t>
  </si>
  <si>
    <t>PP5116232024070267</t>
  </si>
  <si>
    <t>159*****478</t>
  </si>
  <si>
    <t>袁利琼</t>
  </si>
  <si>
    <t>513624********6704</t>
  </si>
  <si>
    <t>PP5116232024070274</t>
  </si>
  <si>
    <t>150*****351</t>
  </si>
  <si>
    <t>王三</t>
  </si>
  <si>
    <t>511623********0839</t>
  </si>
  <si>
    <t>PP5116232024070270</t>
  </si>
  <si>
    <t>159*****959</t>
  </si>
  <si>
    <t>郭建中</t>
  </si>
  <si>
    <t>513031********6732</t>
  </si>
  <si>
    <t>PP5116232024070254</t>
  </si>
  <si>
    <t>180*****421</t>
  </si>
  <si>
    <t>刘李琴</t>
  </si>
  <si>
    <t>513029********3442</t>
  </si>
  <si>
    <t>PP5116232024070251</t>
  </si>
  <si>
    <t>150*****274</t>
  </si>
  <si>
    <t>李春霞</t>
  </si>
  <si>
    <t>513031********6727</t>
  </si>
  <si>
    <t>PP5116232024070250</t>
  </si>
  <si>
    <t>159*****577</t>
  </si>
  <si>
    <t>陈玉洪</t>
  </si>
  <si>
    <t>513031********7189</t>
  </si>
  <si>
    <t>PP5116232024070269</t>
  </si>
  <si>
    <t>182*****309</t>
  </si>
  <si>
    <t>杨新莉</t>
  </si>
  <si>
    <t>513624********096X</t>
  </si>
  <si>
    <t>PP5116232024070272</t>
  </si>
  <si>
    <t>鄢前波</t>
  </si>
  <si>
    <t>511623********5050</t>
  </si>
  <si>
    <t>PP5116232024070241</t>
  </si>
  <si>
    <t>157*****587</t>
  </si>
  <si>
    <t>李建芳</t>
  </si>
  <si>
    <t>511623********328X</t>
  </si>
  <si>
    <t>PP5116232024070261</t>
  </si>
  <si>
    <t>182*****958</t>
  </si>
  <si>
    <t>张雪萍</t>
  </si>
  <si>
    <t>513031********1381</t>
  </si>
  <si>
    <t>PP5116232024070273</t>
  </si>
  <si>
    <t>139*****622</t>
  </si>
  <si>
    <t>吴功良</t>
  </si>
  <si>
    <t>511623********2390</t>
  </si>
  <si>
    <t>PP5116232024070258</t>
  </si>
  <si>
    <t>157*****758</t>
  </si>
  <si>
    <t>唐波</t>
  </si>
  <si>
    <t>513624********8155</t>
  </si>
  <si>
    <t>PP5116232024070244</t>
  </si>
  <si>
    <t>135*****274</t>
  </si>
  <si>
    <t>刘月</t>
  </si>
  <si>
    <t>511623********2364</t>
  </si>
  <si>
    <t>PP5116232024070236</t>
  </si>
  <si>
    <t>151*****752</t>
  </si>
  <si>
    <t>范利红</t>
  </si>
  <si>
    <t>513031********7169</t>
  </si>
  <si>
    <t>PP5116232024070265</t>
  </si>
  <si>
    <t>183*****201</t>
  </si>
  <si>
    <t>胡建</t>
  </si>
  <si>
    <t>513624********1712</t>
  </si>
  <si>
    <t>PP5116232024070247</t>
  </si>
  <si>
    <t>187*****119</t>
  </si>
  <si>
    <t>黄美容</t>
  </si>
  <si>
    <t>513031********2523</t>
  </si>
  <si>
    <t>PP5116232024070266</t>
  </si>
  <si>
    <t>181*****259</t>
  </si>
  <si>
    <t>李良美</t>
  </si>
  <si>
    <t>513031********0226</t>
  </si>
  <si>
    <t>PP5116232024070263</t>
  </si>
  <si>
    <t>158*****125</t>
  </si>
  <si>
    <t>林建文</t>
  </si>
  <si>
    <t>511623********1671</t>
  </si>
  <si>
    <t>PP5116232024070264</t>
  </si>
  <si>
    <t>183*****714</t>
  </si>
  <si>
    <t>邱春梅</t>
  </si>
  <si>
    <t>513624********1161</t>
  </si>
  <si>
    <t>PP5116232024070242</t>
  </si>
  <si>
    <t>158*****032</t>
  </si>
  <si>
    <t>邓益发</t>
  </si>
  <si>
    <t>511623********1670</t>
  </si>
  <si>
    <t>PP5116232024070257</t>
  </si>
  <si>
    <t>180*****144</t>
  </si>
  <si>
    <t>吴胜成</t>
  </si>
  <si>
    <t>513031********4130</t>
  </si>
  <si>
    <t>2024.08.02-2024.08.11</t>
  </si>
  <si>
    <t>182*****219</t>
  </si>
  <si>
    <t>九龙烹饪原料切配3班</t>
  </si>
  <si>
    <t>王小辉</t>
  </si>
  <si>
    <t>513031********5261</t>
  </si>
  <si>
    <t>135*****699</t>
  </si>
  <si>
    <t>张艮艮</t>
  </si>
  <si>
    <t>340881********5321</t>
  </si>
  <si>
    <t>安徽省桐城市</t>
  </si>
  <si>
    <t>152*****340</t>
  </si>
  <si>
    <t>蒲小利</t>
  </si>
  <si>
    <t>511623********4422</t>
  </si>
  <si>
    <t>199*****638</t>
  </si>
  <si>
    <t>熊娟</t>
  </si>
  <si>
    <t>513031********3964</t>
  </si>
  <si>
    <t>137*****524</t>
  </si>
  <si>
    <t>覃方丽</t>
  </si>
  <si>
    <t>513029********0467</t>
  </si>
  <si>
    <t>130*****216</t>
  </si>
  <si>
    <t>黄清英</t>
  </si>
  <si>
    <t>513031********3981</t>
  </si>
  <si>
    <t>159*****558</t>
  </si>
  <si>
    <t>李琼华</t>
  </si>
  <si>
    <t>513031********472X</t>
  </si>
  <si>
    <t>187*****351</t>
  </si>
  <si>
    <t>付国容</t>
  </si>
  <si>
    <t>513031********414X</t>
  </si>
  <si>
    <t>159*****970</t>
  </si>
  <si>
    <t>冯春梅</t>
  </si>
  <si>
    <t>511623********4005</t>
  </si>
  <si>
    <t>159*****013</t>
  </si>
  <si>
    <t>冯琼如</t>
  </si>
  <si>
    <t>513031********5246</t>
  </si>
  <si>
    <t>187*****998</t>
  </si>
  <si>
    <t>胡燕</t>
  </si>
  <si>
    <t>511623********4307</t>
  </si>
  <si>
    <t>182*****228</t>
  </si>
  <si>
    <t>熊愉</t>
  </si>
  <si>
    <t>511623********5728</t>
  </si>
  <si>
    <t>185*****016</t>
  </si>
  <si>
    <t>中式烹调师 （初级）</t>
  </si>
  <si>
    <t>2024.08.07-2024.08.16</t>
  </si>
  <si>
    <t>红石中式烹调师1班</t>
  </si>
  <si>
    <t>150*****505</t>
  </si>
  <si>
    <t>158*****793</t>
  </si>
  <si>
    <t>刘宁</t>
  </si>
  <si>
    <t>513031********1356</t>
  </si>
  <si>
    <t>134*****660</t>
  </si>
  <si>
    <t>吕芳</t>
  </si>
  <si>
    <t>513624********2362</t>
  </si>
  <si>
    <t>150*****826</t>
  </si>
  <si>
    <t>卢梅</t>
  </si>
  <si>
    <t>511623********0822</t>
  </si>
  <si>
    <t>183*****152</t>
  </si>
  <si>
    <t>罗洁</t>
  </si>
  <si>
    <t>511623********2042</t>
  </si>
  <si>
    <t>153*****752</t>
  </si>
  <si>
    <t>杨杰</t>
  </si>
  <si>
    <t>511623********3009</t>
  </si>
  <si>
    <t>186*****340</t>
  </si>
  <si>
    <t>周晏冰</t>
  </si>
  <si>
    <t>511623********5552</t>
  </si>
  <si>
    <t>181*****683</t>
  </si>
  <si>
    <t>刘尚碧</t>
  </si>
  <si>
    <t>513031********0428</t>
  </si>
  <si>
    <t>152*****310</t>
  </si>
  <si>
    <t>邱小川</t>
  </si>
  <si>
    <t>513624********2196</t>
  </si>
  <si>
    <t>183*****587</t>
  </si>
  <si>
    <t>熊素芳</t>
  </si>
  <si>
    <t>513031********5764</t>
  </si>
  <si>
    <t>152*****118</t>
  </si>
  <si>
    <t>刘小清</t>
  </si>
  <si>
    <t>513031********1677</t>
  </si>
  <si>
    <t>187*****368</t>
  </si>
  <si>
    <t>龚向前</t>
  </si>
  <si>
    <t>130634********2312</t>
  </si>
  <si>
    <t>173*****098</t>
  </si>
  <si>
    <t>钟小华</t>
  </si>
  <si>
    <t>180*****977</t>
  </si>
  <si>
    <t>林吉辉</t>
  </si>
  <si>
    <t>513031********7860</t>
  </si>
  <si>
    <t>134*****385</t>
  </si>
  <si>
    <t>朱艳</t>
  </si>
  <si>
    <t>511623********1703</t>
  </si>
  <si>
    <t>中式面点师 （初级）</t>
  </si>
  <si>
    <t>2024.08.21-2024.08.30</t>
  </si>
  <si>
    <t>159*****500</t>
  </si>
  <si>
    <t>红石中式面点师1班</t>
  </si>
  <si>
    <t>刘美</t>
  </si>
  <si>
    <t>513031********6501</t>
  </si>
  <si>
    <t>181*****108</t>
  </si>
  <si>
    <t>黄玉均</t>
  </si>
  <si>
    <t>511623********3946</t>
  </si>
  <si>
    <t>199*****605</t>
  </si>
  <si>
    <t>沈凤</t>
  </si>
  <si>
    <t>511623********1565</t>
  </si>
  <si>
    <t>135*****896</t>
  </si>
  <si>
    <t>徐华容</t>
  </si>
  <si>
    <t>513031********6704</t>
  </si>
  <si>
    <t>134*****016</t>
  </si>
  <si>
    <t>黎杰</t>
  </si>
  <si>
    <t>513624********1688</t>
  </si>
  <si>
    <t>189*****857</t>
  </si>
  <si>
    <t>曹娟</t>
  </si>
  <si>
    <t>511623********1689</t>
  </si>
  <si>
    <t>176*****546</t>
  </si>
  <si>
    <t>范天伟</t>
  </si>
  <si>
    <t>513031********0953</t>
  </si>
  <si>
    <t>133*****287</t>
  </si>
  <si>
    <t>冯玲</t>
  </si>
  <si>
    <t>513624********0963</t>
  </si>
  <si>
    <t>183*****511</t>
  </si>
  <si>
    <t>张忠顺</t>
  </si>
  <si>
    <t>513031********1693</t>
  </si>
  <si>
    <t>180*****627</t>
  </si>
  <si>
    <t>胡双艳</t>
  </si>
  <si>
    <t>511302********5922</t>
  </si>
  <si>
    <t>133*****822</t>
  </si>
  <si>
    <t>胡念</t>
  </si>
  <si>
    <t>511623********1684</t>
  </si>
  <si>
    <t>136*****671</t>
  </si>
  <si>
    <t>肖琴</t>
  </si>
  <si>
    <t>511623********1700</t>
  </si>
  <si>
    <t>152*****228</t>
  </si>
  <si>
    <t>肖胡林</t>
  </si>
  <si>
    <t>511623********1682</t>
  </si>
  <si>
    <t>187*****973</t>
  </si>
  <si>
    <t>沈惠</t>
  </si>
  <si>
    <t>150*****006</t>
  </si>
  <si>
    <t>杨燕</t>
  </si>
  <si>
    <t>130530********0525</t>
  </si>
  <si>
    <t>河北省邢台市</t>
  </si>
  <si>
    <t>158*****943</t>
  </si>
  <si>
    <t>蒋华英</t>
  </si>
  <si>
    <t>513031********6707</t>
  </si>
  <si>
    <t>147*****665</t>
  </si>
  <si>
    <t>刘茂全</t>
  </si>
  <si>
    <t>513031********1516</t>
  </si>
  <si>
    <t>183*****030</t>
  </si>
  <si>
    <t>袁渊</t>
  </si>
  <si>
    <t>511623********1701</t>
  </si>
  <si>
    <t>182*****858</t>
  </si>
  <si>
    <t>刘仪真</t>
  </si>
  <si>
    <t>甘立云</t>
  </si>
  <si>
    <t>513031********2531</t>
  </si>
  <si>
    <t>136*****050</t>
  </si>
  <si>
    <t>包利平</t>
  </si>
  <si>
    <t>511623********118X</t>
  </si>
  <si>
    <t>182*****484</t>
  </si>
  <si>
    <t>王立琼</t>
  </si>
  <si>
    <t>199*****665</t>
  </si>
  <si>
    <t>廖永国</t>
  </si>
  <si>
    <t>513031********0372</t>
  </si>
  <si>
    <t>178*****561</t>
  </si>
  <si>
    <t>511623********2780</t>
  </si>
  <si>
    <t>186*****876</t>
  </si>
  <si>
    <t>林可焦</t>
  </si>
  <si>
    <t>511602********6706</t>
  </si>
  <si>
    <t>广安市前锋区</t>
  </si>
  <si>
    <t>185*****885</t>
  </si>
  <si>
    <t>刘述英</t>
  </si>
  <si>
    <t>513031********1687</t>
  </si>
  <si>
    <t>177*****186</t>
  </si>
  <si>
    <t>冯良会</t>
  </si>
  <si>
    <t>513031********3003</t>
  </si>
  <si>
    <t>广安市广安区</t>
  </si>
  <si>
    <t>138*****835</t>
  </si>
  <si>
    <t>王章梅</t>
  </si>
  <si>
    <t>513031********0382</t>
  </si>
  <si>
    <t>185*****398</t>
  </si>
  <si>
    <t>万术琼</t>
  </si>
  <si>
    <t>513031********6381</t>
  </si>
  <si>
    <t>2024.08.23-2024.09.01</t>
  </si>
  <si>
    <t>133*****973</t>
  </si>
  <si>
    <t>丰禾中式烹调师2班</t>
  </si>
  <si>
    <t>余加辉</t>
  </si>
  <si>
    <t>513031********5562</t>
  </si>
  <si>
    <t>189*****692</t>
  </si>
  <si>
    <t>冯碧仙</t>
  </si>
  <si>
    <t>513031********634X</t>
  </si>
  <si>
    <t>135*****231</t>
  </si>
  <si>
    <t>冯爽爽</t>
  </si>
  <si>
    <t>511623********6369</t>
  </si>
  <si>
    <t>152*****796</t>
  </si>
  <si>
    <t>王芳</t>
  </si>
  <si>
    <t>513031********6361</t>
  </si>
  <si>
    <t>185*****049</t>
  </si>
  <si>
    <t>甘红得</t>
  </si>
  <si>
    <t>513031********6335</t>
  </si>
  <si>
    <t>173*****195</t>
  </si>
  <si>
    <t>冯平</t>
  </si>
  <si>
    <t>511623********6354</t>
  </si>
  <si>
    <t>155*****907</t>
  </si>
  <si>
    <t>周晓刚</t>
  </si>
  <si>
    <t>513624********6336</t>
  </si>
  <si>
    <t>187*****861</t>
  </si>
  <si>
    <t>程玉英</t>
  </si>
  <si>
    <t>513031********7060</t>
  </si>
  <si>
    <t>袁玲</t>
  </si>
  <si>
    <t>421122********6849</t>
  </si>
  <si>
    <t>187*****817</t>
  </si>
  <si>
    <t>513031********6346</t>
  </si>
  <si>
    <t>159*****477</t>
  </si>
  <si>
    <t>冯莉</t>
  </si>
  <si>
    <t>181*****511</t>
  </si>
  <si>
    <t>甘晓芳</t>
  </si>
  <si>
    <t>513031********6369</t>
  </si>
  <si>
    <t>191*****059</t>
  </si>
  <si>
    <t>沈乾伟</t>
  </si>
  <si>
    <t>511623********5557</t>
  </si>
  <si>
    <t>150*****377</t>
  </si>
  <si>
    <t>周易茹</t>
  </si>
  <si>
    <t>513031********5602</t>
  </si>
  <si>
    <t>159*****885</t>
  </si>
  <si>
    <t>甘立军</t>
  </si>
  <si>
    <t>513031********5550</t>
  </si>
  <si>
    <t>191*****710</t>
  </si>
  <si>
    <t>甘凤琼</t>
  </si>
  <si>
    <t>513031********7180</t>
  </si>
  <si>
    <t>189*****482</t>
  </si>
  <si>
    <t>熊维利</t>
  </si>
  <si>
    <t>513031********5726</t>
  </si>
  <si>
    <t>135*****068</t>
  </si>
  <si>
    <t>甘文琼</t>
  </si>
  <si>
    <t>151*****837</t>
  </si>
  <si>
    <t>廖影</t>
  </si>
  <si>
    <t>511623********220X</t>
  </si>
  <si>
    <t>2024.09.03-2024.09.12</t>
  </si>
  <si>
    <t>PP5116232024090542</t>
  </si>
  <si>
    <t>133*****429</t>
  </si>
  <si>
    <t>玉屏中式烹调师3班</t>
  </si>
  <si>
    <t>何婷</t>
  </si>
  <si>
    <t>510902********2427</t>
  </si>
  <si>
    <t>四川省遂宁市</t>
  </si>
  <si>
    <t>PP5116232024090525</t>
  </si>
  <si>
    <t>182*****209</t>
  </si>
  <si>
    <t>谢金凤</t>
  </si>
  <si>
    <t>511623********1209</t>
  </si>
  <si>
    <t>PP5116232024090528</t>
  </si>
  <si>
    <t>136*****763</t>
  </si>
  <si>
    <t>黄愉</t>
  </si>
  <si>
    <t>511623********2365</t>
  </si>
  <si>
    <t>PP5116232024090543</t>
  </si>
  <si>
    <t>199*****856</t>
  </si>
  <si>
    <t>李梅</t>
  </si>
  <si>
    <t>513624********8007</t>
  </si>
  <si>
    <t>PP5116232024090530</t>
  </si>
  <si>
    <t>158*****685</t>
  </si>
  <si>
    <t>毛代芳</t>
  </si>
  <si>
    <t>511623********1686</t>
  </si>
  <si>
    <t>PP5116232024090521</t>
  </si>
  <si>
    <t>159*****124</t>
  </si>
  <si>
    <t>陈红玖</t>
  </si>
  <si>
    <t>511623********1704</t>
  </si>
  <si>
    <t>PP5116232024090533</t>
  </si>
  <si>
    <t>181*****244</t>
  </si>
  <si>
    <t>陈芳芳</t>
  </si>
  <si>
    <t>511623********0546</t>
  </si>
  <si>
    <t>PP5116232024090548</t>
  </si>
  <si>
    <t>150*****915</t>
  </si>
  <si>
    <t>方玲</t>
  </si>
  <si>
    <t>513424********2425</t>
  </si>
  <si>
    <t>德昌县热河镇</t>
  </si>
  <si>
    <t>PP5116232024090523</t>
  </si>
  <si>
    <t>180*****665</t>
  </si>
  <si>
    <t>李美</t>
  </si>
  <si>
    <t>511623********2581</t>
  </si>
  <si>
    <t>PP5116232024090541</t>
  </si>
  <si>
    <t>153*****097</t>
  </si>
  <si>
    <t>范俊华</t>
  </si>
  <si>
    <t>513031********0971</t>
  </si>
  <si>
    <t>PP5116232024090545</t>
  </si>
  <si>
    <t>182*****550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</si>
</sst>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\.m\.d"/>
    <numFmt numFmtId="177" formatCode="\P\P\5\1\1\6\2\3\20\2\40\600"/>
    <numFmt numFmtId="178" formatCode="yyyy\.mm\.dd/yyyy\.mm\.dd"/>
    <numFmt numFmtId="179" formatCode="0.00_ "/>
  </numFmts>
  <fonts count="28">
    <font>
      <sz val="12"/>
      <name val="宋体"/>
      <charset val="134"/>
    </font>
    <font>
      <sz val="10"/>
      <name val="宋体"/>
      <charset val="134"/>
    </font>
    <font>
      <sz val="22"/>
      <name val="方正小标宋简体"/>
      <charset val="134"/>
    </font>
    <font>
      <sz val="10"/>
      <name val="方正小标宋简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177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179" fontId="7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178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4&#24180;&#21171;&#21153;&#21697;&#29260;&#22521;&#35757;&#20844;&#31034;&#31532;&#19968;&#25209;&#65288;10.09&#65289;\2024&#37051;&#34013;&#21338;&#21697;&#29260;&#22521;&#35757;3&#29677;&#65288;&#28921;&#39274;&#21407;&#26009;&#20999;&#37197;3&#65289;&#21512;&#26684;&#33457;&#21517;&#20876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4&#24180;&#21171;&#21153;&#21697;&#29260;&#22521;&#35757;&#20844;&#31034;&#31532;&#19968;&#25209;&#65288;10.09&#65289;\2024&#37051;&#27700;&#21439;&#34013;&#21338;&#22521;&#35757;&#23398;&#26657;&#21171;&#21153;&#21697;&#29260;&#22521;&#35757;1&#29677;&#65288;&#20013;&#24335;&#38754;&#28857;&#24072;&#65289;&#21512;&#26684;&#33457;&#21517;&#20876;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4&#24180;&#21171;&#21153;&#21697;&#29260;&#22521;&#35757;&#20844;&#31034;&#31532;&#19968;&#25209;&#65288;10.09&#65289;\2024&#34013;&#21338;&#22521;&#21697;&#29260;&#22521;&#35757;4&#29677;&#65288;&#20013;&#24335;&#28921;&#35843;&#24072;1&#65289;&#21512;&#26684;&#33457;&#21517;&#2087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2024&#24180;&#21171;&#21153;&#21697;&#29260;&#22521;&#35757;&#20844;&#31034;&#31532;&#19968;&#25209;&#65288;10.09&#65289;\2024&#37051;&#27700;&#21439;&#34013;&#21338;&#22521;&#35757;&#23398;&#26657;&#21171;&#21153;&#21697;&#29260;&#22521;&#35757;2&#29677;&#65288;&#20013;&#24335;&#28921;&#35843;&#24072;&#65289;&#21512;&#26684;&#33457;&#21517;&#208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5">
          <cell r="F5" t="str">
            <v>513031196603244130</v>
          </cell>
          <cell r="G5" t="str">
            <v>四川省邻水县九龙镇观音村6组28号</v>
          </cell>
          <cell r="H5" t="str">
            <v>农村转移就业劳动者</v>
          </cell>
          <cell r="I5" t="str">
            <v>烹饪原料切配 (专项)</v>
          </cell>
          <cell r="J5" t="str">
            <v>2024.08.02-2024.08.11</v>
          </cell>
          <cell r="K5" t="str">
            <v>PP5116232024080392</v>
          </cell>
        </row>
        <row r="6">
          <cell r="F6" t="str">
            <v>513031197811205261</v>
          </cell>
          <cell r="G6" t="str">
            <v>四川省邻水县袁市镇金堂村6组23号</v>
          </cell>
          <cell r="H6" t="str">
            <v>农村转移就业劳动者</v>
          </cell>
          <cell r="I6" t="str">
            <v>烹饪原料切配 (专项)</v>
          </cell>
          <cell r="J6" t="str">
            <v>2024.08.02-2024.08.11</v>
          </cell>
          <cell r="K6" t="str">
            <v>PP5116232024080386</v>
          </cell>
        </row>
        <row r="7">
          <cell r="F7" t="str">
            <v>340881199204155321</v>
          </cell>
          <cell r="G7" t="str">
            <v>安徽省桐城市大关镇王集村张庄组14号</v>
          </cell>
          <cell r="H7" t="str">
            <v>农村转移就业劳动者</v>
          </cell>
          <cell r="I7" t="str">
            <v>烹饪原料切配 (专项)</v>
          </cell>
          <cell r="J7" t="str">
            <v>2024.08.02-2024.08.11</v>
          </cell>
          <cell r="K7" t="str">
            <v>PP5116232024080381</v>
          </cell>
        </row>
        <row r="8">
          <cell r="F8" t="str">
            <v>511623198811194422</v>
          </cell>
          <cell r="G8" t="str">
            <v>四川省邻水县九龙镇朝阳村1组88号</v>
          </cell>
          <cell r="H8" t="str">
            <v>农村转移就业劳动者</v>
          </cell>
          <cell r="I8" t="str">
            <v>烹饪原料切配 (专项)</v>
          </cell>
          <cell r="J8" t="str">
            <v>2024.08.02-2024.08.11</v>
          </cell>
          <cell r="K8" t="str">
            <v>PP5116232024080390</v>
          </cell>
        </row>
        <row r="9">
          <cell r="F9" t="str">
            <v>513031196908243964</v>
          </cell>
          <cell r="G9" t="str">
            <v>四川省邻水县九龙镇打鼓山村14组44号</v>
          </cell>
          <cell r="H9" t="str">
            <v>农村转移就业劳动者</v>
          </cell>
          <cell r="I9" t="str">
            <v>烹饪原料切配 (专项)</v>
          </cell>
          <cell r="J9" t="str">
            <v>2024.08.02-2024.08.11</v>
          </cell>
          <cell r="K9" t="str">
            <v>PP5116232024080389</v>
          </cell>
        </row>
        <row r="10">
          <cell r="F10" t="str">
            <v>513029197709110467</v>
          </cell>
          <cell r="G10" t="str">
            <v>四川省大竹县石河镇长官坪村2组9号</v>
          </cell>
          <cell r="H10" t="str">
            <v>农村转移就业劳动者</v>
          </cell>
          <cell r="I10" t="str">
            <v>烹饪原料切配 (专项)</v>
          </cell>
          <cell r="J10" t="str">
            <v>2024.08.02-2024.08.11</v>
          </cell>
          <cell r="K10" t="str">
            <v>PP5116232024080391</v>
          </cell>
        </row>
        <row r="11">
          <cell r="F11" t="str">
            <v>513031197012303981</v>
          </cell>
          <cell r="G11" t="str">
            <v>四川省邻水县九龙镇卫星社区5组86号</v>
          </cell>
          <cell r="H11" t="str">
            <v>农村转移就业劳动者</v>
          </cell>
          <cell r="I11" t="str">
            <v>烹饪原料切配 (专项)</v>
          </cell>
          <cell r="J11" t="str">
            <v>2024.08.02-2024.08.11</v>
          </cell>
          <cell r="K11" t="str">
            <v>PP5116232024080382</v>
          </cell>
        </row>
        <row r="12">
          <cell r="F12" t="str">
            <v>51303119740314472X</v>
          </cell>
          <cell r="G12" t="str">
            <v>四川省邻水县九龙镇马盐村10组11号</v>
          </cell>
          <cell r="H12" t="str">
            <v>农村转移就业劳动者</v>
          </cell>
          <cell r="I12" t="str">
            <v>烹饪原料切配 (专项)</v>
          </cell>
          <cell r="J12" t="str">
            <v>2024.08.02-2024.08.11</v>
          </cell>
          <cell r="K12" t="str">
            <v>PP5116232024080385</v>
          </cell>
        </row>
        <row r="13">
          <cell r="F13" t="str">
            <v>51303119741003414X</v>
          </cell>
          <cell r="G13" t="str">
            <v>四川省邻水县九龙镇里仁村1组99号</v>
          </cell>
          <cell r="H13" t="str">
            <v>农村转移就业劳动者</v>
          </cell>
          <cell r="I13" t="str">
            <v>烹饪原料切配 (专项)</v>
          </cell>
          <cell r="J13" t="str">
            <v>2024.08.02-2024.08.11</v>
          </cell>
          <cell r="K13" t="str">
            <v>PP5116232024080387</v>
          </cell>
        </row>
        <row r="14">
          <cell r="F14" t="str">
            <v>511623198702164005</v>
          </cell>
          <cell r="G14" t="str">
            <v>四川省邻水县九龙镇里仁村3组50号</v>
          </cell>
          <cell r="H14" t="str">
            <v>农村转移就业劳动者</v>
          </cell>
          <cell r="I14" t="str">
            <v>烹饪原料切配 (专项)</v>
          </cell>
          <cell r="J14" t="str">
            <v>2024.08.02-2024.08.11</v>
          </cell>
          <cell r="K14" t="str">
            <v>PP5116232024080380</v>
          </cell>
        </row>
        <row r="15">
          <cell r="F15" t="str">
            <v>513031196909255246</v>
          </cell>
          <cell r="G15" t="str">
            <v>四川省邻水县九龙镇观音村6组28号</v>
          </cell>
          <cell r="H15" t="str">
            <v>农村转移就业劳动者</v>
          </cell>
          <cell r="I15" t="str">
            <v>烹饪原料切配 (专项)</v>
          </cell>
          <cell r="J15" t="str">
            <v>2024.08.02-2024.08.11</v>
          </cell>
          <cell r="K15" t="str">
            <v>PP5116232024080383</v>
          </cell>
        </row>
        <row r="16">
          <cell r="F16" t="str">
            <v>511623200603204307</v>
          </cell>
          <cell r="G16" t="str">
            <v>四川省邻水县九龙镇杨柳沟村8组33号</v>
          </cell>
          <cell r="H16" t="str">
            <v>农村转移就业劳动者</v>
          </cell>
          <cell r="I16" t="str">
            <v>烹饪原料切配 (专项)</v>
          </cell>
          <cell r="J16" t="str">
            <v>2024.08.02-2024.08.11</v>
          </cell>
          <cell r="K16" t="str">
            <v>PP5116232024080384</v>
          </cell>
        </row>
        <row r="17">
          <cell r="F17" t="str">
            <v>511623199503105728</v>
          </cell>
          <cell r="G17" t="str">
            <v>四川省邻水县丰禾镇先进村11组138号</v>
          </cell>
          <cell r="H17" t="str">
            <v>农村转移就业劳动者</v>
          </cell>
          <cell r="I17" t="str">
            <v>烹饪原料切配 (专项)</v>
          </cell>
          <cell r="J17" t="str">
            <v>2024.08.02-2024.08.11</v>
          </cell>
          <cell r="K17" t="str">
            <v>PP5116232024080388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5">
          <cell r="F5" t="str">
            <v>511623199410141703</v>
          </cell>
          <cell r="G5" t="str">
            <v>四川省邻水县鼎屏镇延胜村6组28号</v>
          </cell>
          <cell r="H5" t="str">
            <v>农村转移就业劳动者</v>
          </cell>
          <cell r="I5" t="str">
            <v>中式面点师 （初级）</v>
          </cell>
          <cell r="J5" t="str">
            <v>2024.08.21-2024.08.30</v>
          </cell>
          <cell r="K5" t="str">
            <v>PP5116232024080457</v>
          </cell>
        </row>
        <row r="6">
          <cell r="F6" t="str">
            <v>513031197801226501</v>
          </cell>
          <cell r="G6" t="str">
            <v>四川省邻水县八耳镇新业寺村6组23号</v>
          </cell>
          <cell r="H6" t="str">
            <v>农村转移就业劳动者</v>
          </cell>
          <cell r="I6" t="str">
            <v>中式面点师 （初级）</v>
          </cell>
          <cell r="J6" t="str">
            <v>2024.08.21-2024.08.30</v>
          </cell>
          <cell r="K6" t="str">
            <v>PP5116232024080460</v>
          </cell>
        </row>
        <row r="7">
          <cell r="F7" t="str">
            <v>511623200004263946</v>
          </cell>
          <cell r="G7" t="str">
            <v>四川省邻水县九龙镇补巴桥村5组76号</v>
          </cell>
          <cell r="H7" t="str">
            <v>农村转移就业劳动者</v>
          </cell>
          <cell r="I7" t="str">
            <v>中式面点师 （初级）</v>
          </cell>
          <cell r="J7" t="str">
            <v>2024.08.21-2024.08.30</v>
          </cell>
          <cell r="K7" t="str">
            <v>PP5116232024080459</v>
          </cell>
        </row>
        <row r="8">
          <cell r="F8" t="str">
            <v>511623198907051565</v>
          </cell>
          <cell r="G8" t="str">
            <v>四川省邻水县石永镇象鼓寨村10组55号</v>
          </cell>
          <cell r="H8" t="str">
            <v>农村转移就业劳动者</v>
          </cell>
          <cell r="I8" t="str">
            <v>中式面点师 （初级）</v>
          </cell>
          <cell r="J8" t="str">
            <v>2024.08.21-2024.08.30</v>
          </cell>
          <cell r="K8" t="str">
            <v>PP5116232024080458</v>
          </cell>
        </row>
        <row r="9">
          <cell r="F9" t="str">
            <v>513031197203066704</v>
          </cell>
          <cell r="G9" t="str">
            <v>四川省邻水县石永镇峰寨村7组9号</v>
          </cell>
          <cell r="H9" t="str">
            <v>农村转移就业劳动者</v>
          </cell>
          <cell r="I9" t="str">
            <v>中式面点师 （初级）</v>
          </cell>
          <cell r="J9" t="str">
            <v>2024.08.21-2024.08.30</v>
          </cell>
          <cell r="K9" t="str">
            <v>PP5116232024080461</v>
          </cell>
        </row>
        <row r="10">
          <cell r="F10" t="str">
            <v>513624198211211688</v>
          </cell>
          <cell r="G10" t="str">
            <v>四川省邻水县城南镇五岔村3组74号</v>
          </cell>
          <cell r="H10" t="str">
            <v>城镇登记失业人员</v>
          </cell>
          <cell r="I10" t="str">
            <v>中式面点师 （初级）</v>
          </cell>
          <cell r="J10" t="str">
            <v>2024.08.21-2024.08.30</v>
          </cell>
          <cell r="K10" t="str">
            <v>PP5116232024080467</v>
          </cell>
        </row>
        <row r="11">
          <cell r="F11" t="str">
            <v>511623198808161689</v>
          </cell>
          <cell r="G11" t="str">
            <v>四川省邻水县牟家镇麻河村6组83号附1号</v>
          </cell>
          <cell r="H11" t="str">
            <v>农村转移就业劳动者</v>
          </cell>
          <cell r="I11" t="str">
            <v>中式面点师 （初级）</v>
          </cell>
          <cell r="J11" t="str">
            <v>2024.08.21-2024.08.30</v>
          </cell>
          <cell r="K11" t="str">
            <v>PP5116232024080486</v>
          </cell>
        </row>
        <row r="12">
          <cell r="F12" t="str">
            <v>513031197609180953</v>
          </cell>
          <cell r="G12" t="str">
            <v>四川省邻水县鼎屏镇民生巷219号</v>
          </cell>
          <cell r="H12" t="str">
            <v>城镇登记失业人员</v>
          </cell>
          <cell r="I12" t="str">
            <v>中式面点师 （初级）</v>
          </cell>
          <cell r="J12" t="str">
            <v>2024.08.21-2024.08.30</v>
          </cell>
          <cell r="K12" t="str">
            <v>PP5116232024080464</v>
          </cell>
        </row>
        <row r="13">
          <cell r="F13" t="str">
            <v>513624198209071161</v>
          </cell>
          <cell r="G13" t="str">
            <v>四川省邻水县城北镇人民村7组2号</v>
          </cell>
          <cell r="H13" t="str">
            <v>农村转移就业劳动者</v>
          </cell>
          <cell r="I13" t="str">
            <v>中式面点师 （初级）</v>
          </cell>
          <cell r="J13" t="str">
            <v>2024.08.21-2024.08.30</v>
          </cell>
          <cell r="K13" t="str">
            <v>PP5116232024080463</v>
          </cell>
        </row>
        <row r="14">
          <cell r="F14" t="str">
            <v>361121200512223520</v>
          </cell>
          <cell r="G14" t="str">
            <v>江西省上饶市广信区花厅镇前程村前村10号</v>
          </cell>
          <cell r="H14" t="str">
            <v>农村转移就业劳动者</v>
          </cell>
          <cell r="I14" t="str">
            <v>中式面点师 （初级）</v>
          </cell>
          <cell r="J14" t="str">
            <v>2024.08.21-2024.08.30</v>
          </cell>
          <cell r="K14" t="str">
            <v>PP5116232024080484</v>
          </cell>
        </row>
        <row r="15">
          <cell r="F15" t="str">
            <v>51162319870206328X</v>
          </cell>
          <cell r="G15" t="str">
            <v>四川省邻水县椿木乡黄金扁村4组54号</v>
          </cell>
          <cell r="H15" t="str">
            <v>农村转移就业劳动者</v>
          </cell>
          <cell r="I15" t="str">
            <v>中式面点师 （初级）</v>
          </cell>
          <cell r="J15" t="str">
            <v>2024.08.21-2024.08.30</v>
          </cell>
          <cell r="K15" t="str">
            <v>PP5116232024080451</v>
          </cell>
        </row>
        <row r="16">
          <cell r="F16" t="str">
            <v>513031197407017189</v>
          </cell>
          <cell r="G16" t="str">
            <v>四川省邻水县八耳镇插檐洞村3组12号</v>
          </cell>
          <cell r="H16" t="str">
            <v>农村转移就业劳动者</v>
          </cell>
          <cell r="I16" t="str">
            <v>中式面点师 （初级）</v>
          </cell>
          <cell r="J16" t="str">
            <v>2024.08.21-2024.08.30</v>
          </cell>
          <cell r="K16" t="str">
            <v>PP5116232024080493</v>
          </cell>
        </row>
        <row r="17">
          <cell r="F17" t="str">
            <v>513624198312012362</v>
          </cell>
          <cell r="G17" t="str">
            <v>四川省邻水县西天乡杨河村6组48号</v>
          </cell>
          <cell r="H17" t="str">
            <v>农村转移就业劳动者</v>
          </cell>
          <cell r="I17" t="str">
            <v>中式面点师 （初级）</v>
          </cell>
          <cell r="J17" t="str">
            <v>2024.08.21-2024.08.30</v>
          </cell>
          <cell r="K17" t="str">
            <v>PP5116232024080471</v>
          </cell>
        </row>
        <row r="18">
          <cell r="F18" t="str">
            <v>513031197109181677</v>
          </cell>
          <cell r="G18" t="str">
            <v>四川省邻水县城南镇五岔村3组6号</v>
          </cell>
          <cell r="H18" t="str">
            <v>城镇登记失业人员</v>
          </cell>
          <cell r="I18" t="str">
            <v>中式面点师 （初级）</v>
          </cell>
          <cell r="J18" t="str">
            <v>2024.08.21-2024.08.30</v>
          </cell>
          <cell r="K18" t="str">
            <v>PP5116232024080454</v>
          </cell>
        </row>
        <row r="19">
          <cell r="F19" t="str">
            <v>513624198301250963</v>
          </cell>
          <cell r="G19" t="str">
            <v>四川省邻水县观音桥镇倒朝门村7组49号</v>
          </cell>
          <cell r="H19" t="str">
            <v>农村转移就业劳动者</v>
          </cell>
          <cell r="I19" t="str">
            <v>中式面点师 （初级）</v>
          </cell>
          <cell r="J19" t="str">
            <v>2024.08.21-2024.08.30</v>
          </cell>
          <cell r="K19" t="str">
            <v>PP5116232024080468</v>
          </cell>
        </row>
        <row r="20">
          <cell r="F20" t="str">
            <v>513031197101251693</v>
          </cell>
          <cell r="G20" t="str">
            <v>四川省邻水县城南镇新安村4组40号</v>
          </cell>
          <cell r="H20" t="str">
            <v>农村转移就业劳动者</v>
          </cell>
          <cell r="I20" t="str">
            <v>中式面点师 （初级）</v>
          </cell>
          <cell r="J20" t="str">
            <v>2024.08.21-2024.08.30</v>
          </cell>
          <cell r="K20" t="str">
            <v>PP5116232024080492</v>
          </cell>
        </row>
        <row r="21">
          <cell r="F21" t="str">
            <v>513031197805117169</v>
          </cell>
          <cell r="G21" t="str">
            <v>四川省邻水县鼎屏镇古邻大道南段421号2栋3单元7楼2号</v>
          </cell>
          <cell r="H21" t="str">
            <v>城镇登记失业人员</v>
          </cell>
          <cell r="I21" t="str">
            <v>中式面点师 （初级）</v>
          </cell>
          <cell r="J21" t="str">
            <v>2024.08.21-2024.08.30</v>
          </cell>
          <cell r="K21" t="str">
            <v>PP5116232024080472</v>
          </cell>
        </row>
        <row r="22">
          <cell r="F22" t="str">
            <v>513031196710095396</v>
          </cell>
          <cell r="G22" t="str">
            <v>四川省邻水县关河乡卧龙村6组37号</v>
          </cell>
          <cell r="H22" t="str">
            <v>农村转移就业劳动者</v>
          </cell>
          <cell r="I22" t="str">
            <v>中式面点师 （初级）</v>
          </cell>
          <cell r="J22" t="str">
            <v>2024.08.21-2024.08.30</v>
          </cell>
          <cell r="K22" t="str">
            <v>PP5116232024080475</v>
          </cell>
        </row>
        <row r="23">
          <cell r="F23" t="str">
            <v>51362419810418096X</v>
          </cell>
          <cell r="G23" t="str">
            <v>四川省邻水县城北镇人民村7组32号</v>
          </cell>
          <cell r="H23" t="str">
            <v>农村转移就业劳动者</v>
          </cell>
          <cell r="I23" t="str">
            <v>中式面点师 （初级）</v>
          </cell>
          <cell r="J23" t="str">
            <v>2024.08.21-2024.08.30</v>
          </cell>
          <cell r="K23" t="str">
            <v>PP5116232024080480</v>
          </cell>
        </row>
        <row r="24">
          <cell r="F24" t="str">
            <v>511302199206215922</v>
          </cell>
          <cell r="G24" t="str">
            <v>四川省邻水县城南镇四合村2组4号</v>
          </cell>
          <cell r="H24" t="str">
            <v>农村转移就业劳动者</v>
          </cell>
          <cell r="I24" t="str">
            <v>中式面点师 （初级）</v>
          </cell>
          <cell r="J24" t="str">
            <v>2024.08.21-2024.08.30</v>
          </cell>
          <cell r="K24" t="str">
            <v>PP5116232024080476</v>
          </cell>
        </row>
        <row r="25">
          <cell r="F25" t="str">
            <v>511623199311271684</v>
          </cell>
          <cell r="G25" t="str">
            <v>四川省邻水县城南镇新安组31号</v>
          </cell>
          <cell r="H25" t="str">
            <v>农村转移就业劳动者</v>
          </cell>
          <cell r="I25" t="str">
            <v>中式面点师 （初级）</v>
          </cell>
          <cell r="J25" t="str">
            <v>2024.08.21-2024.08.30</v>
          </cell>
          <cell r="K25" t="str">
            <v>PP5116232024080470</v>
          </cell>
        </row>
        <row r="26">
          <cell r="F26" t="str">
            <v>511623199108060822</v>
          </cell>
          <cell r="G26" t="str">
            <v>四川省邻水县冷家乡偏桥沟村6组54号</v>
          </cell>
          <cell r="H26" t="str">
            <v>农村转移就业劳动者</v>
          </cell>
          <cell r="I26" t="str">
            <v>中式面点师 （初级）</v>
          </cell>
          <cell r="J26" t="str">
            <v>2024.08.21-2024.08.30</v>
          </cell>
          <cell r="K26" t="str">
            <v>PP5116232024080491</v>
          </cell>
        </row>
        <row r="27">
          <cell r="F27" t="str">
            <v>513624198109232044</v>
          </cell>
          <cell r="G27" t="str">
            <v>四川省邻水县鼎屏镇育才巷2号3单元202号</v>
          </cell>
          <cell r="H27" t="str">
            <v>城镇登记失业人员</v>
          </cell>
          <cell r="I27" t="str">
            <v>中式面点师 （初级）</v>
          </cell>
          <cell r="J27" t="str">
            <v>2024.08.21-2024.08.30</v>
          </cell>
          <cell r="K27" t="str">
            <v>PP5116232024080477</v>
          </cell>
        </row>
        <row r="28">
          <cell r="F28" t="str">
            <v>511623199309012042</v>
          </cell>
          <cell r="G28" t="str">
            <v>四川省邻水县西天乡杨河村8组44号</v>
          </cell>
          <cell r="H28" t="str">
            <v>农村转移就业劳动者</v>
          </cell>
          <cell r="I28" t="str">
            <v>中式面点师 （初级）</v>
          </cell>
          <cell r="J28" t="str">
            <v>2024.08.21-2024.08.30</v>
          </cell>
          <cell r="K28" t="str">
            <v>PP5116232024080462</v>
          </cell>
        </row>
        <row r="29">
          <cell r="F29" t="str">
            <v>511623198912181700</v>
          </cell>
          <cell r="G29" t="str">
            <v>四川省邻水县鼎屏镇滑桥村7组39号</v>
          </cell>
          <cell r="H29" t="str">
            <v>农村转移就业劳动者</v>
          </cell>
          <cell r="I29" t="str">
            <v>中式面点师 （初级）</v>
          </cell>
          <cell r="J29" t="str">
            <v>2024.08.21-2024.08.30</v>
          </cell>
          <cell r="K29" t="str">
            <v>PP5116232024080487</v>
          </cell>
        </row>
        <row r="30">
          <cell r="F30" t="str">
            <v>511623198705271682</v>
          </cell>
          <cell r="G30" t="str">
            <v>四川省邻水县城南镇高坪村3组52号</v>
          </cell>
          <cell r="H30" t="str">
            <v>农村转移就业劳动者</v>
          </cell>
          <cell r="I30" t="str">
            <v>中式面点师 （初级）</v>
          </cell>
          <cell r="J30" t="str">
            <v>2024.08.21-2024.08.30</v>
          </cell>
          <cell r="K30" t="str">
            <v>PP5116232024080474</v>
          </cell>
        </row>
        <row r="31">
          <cell r="F31" t="str">
            <v>513032196911289505</v>
          </cell>
          <cell r="G31" t="str">
            <v>四川省邻水县合流镇红庙村14组31号</v>
          </cell>
          <cell r="H31" t="str">
            <v>农村转移就业劳动者</v>
          </cell>
          <cell r="I31" t="str">
            <v>中式面点师 （初级）</v>
          </cell>
          <cell r="J31" t="str">
            <v>2024.08.21-2024.08.30</v>
          </cell>
          <cell r="K31" t="str">
            <v>PP5116232024080452</v>
          </cell>
        </row>
        <row r="32">
          <cell r="F32" t="str">
            <v>51303119730703191X</v>
          </cell>
          <cell r="G32" t="str">
            <v>四川省邻水县城南镇仁和村10组60号</v>
          </cell>
          <cell r="H32" t="str">
            <v>农村转移就业劳动者</v>
          </cell>
          <cell r="I32" t="str">
            <v>中式面点师 （初级）</v>
          </cell>
          <cell r="J32" t="str">
            <v>2024.08.21-2024.08.30</v>
          </cell>
          <cell r="K32" t="str">
            <v>PP5116232024080456</v>
          </cell>
        </row>
        <row r="33">
          <cell r="F33" t="str">
            <v>513031197103245553</v>
          </cell>
          <cell r="G33" t="str">
            <v>四川省邻水县两河乡大滩村9组22号</v>
          </cell>
          <cell r="H33" t="str">
            <v>农村转移就业劳动者</v>
          </cell>
          <cell r="I33" t="str">
            <v>中式面点师 （初级）</v>
          </cell>
          <cell r="J33" t="str">
            <v>2024.08.21-2024.08.30</v>
          </cell>
          <cell r="K33" t="str">
            <v>PP5116232024080482</v>
          </cell>
        </row>
        <row r="34">
          <cell r="F34" t="str">
            <v>511623198606201689</v>
          </cell>
          <cell r="G34" t="str">
            <v>四川省邻水县鼎屏镇五岔村2组</v>
          </cell>
          <cell r="H34" t="str">
            <v>农村转移就业劳动者</v>
          </cell>
          <cell r="I34" t="str">
            <v>中式面点师 （初级）</v>
          </cell>
          <cell r="J34" t="str">
            <v>2024.08.21-2024.08.30</v>
          </cell>
          <cell r="K34" t="str">
            <v>PP5116232024080488</v>
          </cell>
        </row>
        <row r="35">
          <cell r="F35" t="str">
            <v>130530199712200525</v>
          </cell>
          <cell r="G35" t="str">
            <v>河北省邢台市新河县白神首乡菜园村216号</v>
          </cell>
          <cell r="H35" t="str">
            <v>农村转移就业劳动者</v>
          </cell>
          <cell r="I35" t="str">
            <v>中式面点师 （初级）</v>
          </cell>
          <cell r="J35" t="str">
            <v>2024.08.21-2024.08.30</v>
          </cell>
          <cell r="K35" t="str">
            <v>PP5116232024080466</v>
          </cell>
        </row>
        <row r="36">
          <cell r="F36" t="str">
            <v>513031197202216707</v>
          </cell>
          <cell r="G36" t="str">
            <v>四川省邻水县鼎屏镇宏帆一期8栋</v>
          </cell>
          <cell r="H36" t="str">
            <v>农村转移就业劳动者</v>
          </cell>
          <cell r="I36" t="str">
            <v>中式面点师 （初级）</v>
          </cell>
          <cell r="J36" t="str">
            <v>2024.08.21-2024.08.30</v>
          </cell>
          <cell r="K36" t="str">
            <v>PP5116232024080481</v>
          </cell>
        </row>
        <row r="37">
          <cell r="F37" t="str">
            <v>513031197211141516</v>
          </cell>
          <cell r="G37" t="str">
            <v>四川省邻水县长安乡金垭村5组17号</v>
          </cell>
          <cell r="H37" t="str">
            <v>农村转移就业劳动者</v>
          </cell>
          <cell r="I37" t="str">
            <v>中式面点师 （初级）</v>
          </cell>
          <cell r="J37" t="str">
            <v>2024.08.21-2024.08.30</v>
          </cell>
          <cell r="K37" t="str">
            <v>PP5116232024080489</v>
          </cell>
        </row>
        <row r="38">
          <cell r="F38" t="str">
            <v>511623198705151701</v>
          </cell>
          <cell r="G38" t="str">
            <v>四川省邻水县城南镇高坪村7组79号</v>
          </cell>
          <cell r="H38" t="str">
            <v>农村转移就业劳动者</v>
          </cell>
          <cell r="I38" t="str">
            <v>中式面点师 （初级）</v>
          </cell>
          <cell r="J38" t="str">
            <v>2024.08.21-2024.08.30</v>
          </cell>
          <cell r="K38" t="str">
            <v>PP5116232024080469</v>
          </cell>
        </row>
        <row r="39">
          <cell r="F39" t="str">
            <v>511623199209131204</v>
          </cell>
          <cell r="G39" t="str">
            <v>四川省邻水县城北镇石垭村2组21号</v>
          </cell>
          <cell r="H39" t="str">
            <v>农村转移就业劳动者</v>
          </cell>
          <cell r="I39" t="str">
            <v>中式面点师 （初级）</v>
          </cell>
          <cell r="J39" t="str">
            <v>2024.08.21-2024.08.30</v>
          </cell>
          <cell r="K39" t="str">
            <v>PP5116232024080478</v>
          </cell>
        </row>
        <row r="40">
          <cell r="F40" t="str">
            <v>513031196908082531</v>
          </cell>
          <cell r="G40" t="str">
            <v>四川省邻水县牟家镇狮台村9组38号</v>
          </cell>
          <cell r="H40" t="str">
            <v>农村转移就业劳动者</v>
          </cell>
          <cell r="I40" t="str">
            <v>中式面点师 （初级）</v>
          </cell>
          <cell r="J40" t="str">
            <v>2024.08.21-2024.08.30</v>
          </cell>
          <cell r="K40" t="str">
            <v>PP5116232024080483</v>
          </cell>
        </row>
        <row r="41">
          <cell r="F41" t="str">
            <v>51162319930217118X</v>
          </cell>
          <cell r="G41" t="str">
            <v>四川省邻水县城北镇关门石村7组5号</v>
          </cell>
          <cell r="H41" t="str">
            <v>农村转移就业劳动者</v>
          </cell>
          <cell r="I41" t="str">
            <v>中式面点师 （初级）</v>
          </cell>
          <cell r="J41" t="str">
            <v>2024.08.21-2024.08.30</v>
          </cell>
          <cell r="K41" t="str">
            <v>PP5116232024080453</v>
          </cell>
        </row>
        <row r="42">
          <cell r="F42" t="str">
            <v>513031197307241167</v>
          </cell>
          <cell r="G42" t="str">
            <v>四川省邻水县城北镇石花村1组88号</v>
          </cell>
          <cell r="H42" t="str">
            <v>农村转移就业劳动者</v>
          </cell>
          <cell r="I42" t="str">
            <v>中式面点师 （初级）</v>
          </cell>
          <cell r="J42" t="str">
            <v>2024.08.21-2024.08.30</v>
          </cell>
          <cell r="K42" t="str">
            <v>PP5116232024080490</v>
          </cell>
        </row>
        <row r="43">
          <cell r="F43" t="str">
            <v>513031197602070372</v>
          </cell>
          <cell r="G43" t="str">
            <v>四川省邻水县太和乡顺天寨村1组12号</v>
          </cell>
          <cell r="H43" t="str">
            <v>农村转移就业劳动者</v>
          </cell>
          <cell r="I43" t="str">
            <v>中式面点师 （初级）</v>
          </cell>
          <cell r="J43" t="str">
            <v>2024.08.21-2024.08.30</v>
          </cell>
          <cell r="K43" t="str">
            <v>PP5116232024080494</v>
          </cell>
        </row>
        <row r="44">
          <cell r="F44" t="str">
            <v>511623199003252780</v>
          </cell>
          <cell r="G44" t="str">
            <v>四川省邻水县合流镇四海社区2组1号</v>
          </cell>
          <cell r="H44" t="str">
            <v>城镇登记失业人员</v>
          </cell>
          <cell r="I44" t="str">
            <v>中式面点师 （初级）</v>
          </cell>
          <cell r="J44" t="str">
            <v>2024.08.21-2024.08.30</v>
          </cell>
          <cell r="K44" t="str">
            <v>PP5116232024080465</v>
          </cell>
        </row>
        <row r="45">
          <cell r="F45" t="str">
            <v>511602198909256706</v>
          </cell>
          <cell r="G45" t="str">
            <v>四川省广安市前锋区广兴镇蔡家村7组2号</v>
          </cell>
          <cell r="H45" t="str">
            <v>农村转移就业劳动者</v>
          </cell>
          <cell r="I45" t="str">
            <v>中式面点师 （初级）</v>
          </cell>
          <cell r="J45" t="str">
            <v>2024.08.21-2024.08.30</v>
          </cell>
          <cell r="K45" t="str">
            <v>PP5116232024080455</v>
          </cell>
        </row>
        <row r="46">
          <cell r="F46" t="str">
            <v>513031197108071687</v>
          </cell>
          <cell r="G46" t="str">
            <v>四川省邻水县城南镇文星村4组58号</v>
          </cell>
          <cell r="H46" t="str">
            <v>农村转移就业劳动者</v>
          </cell>
          <cell r="I46" t="str">
            <v>中式面点师 （初级）</v>
          </cell>
          <cell r="J46" t="str">
            <v>2024.08.21-2024.08.30</v>
          </cell>
          <cell r="K46" t="str">
            <v>PP5116232024080485</v>
          </cell>
        </row>
        <row r="47">
          <cell r="F47" t="str">
            <v>513031197609263003</v>
          </cell>
          <cell r="G47" t="str">
            <v>四川省广安市广安区万盛中路73号1幢3单元502号</v>
          </cell>
          <cell r="H47" t="str">
            <v>城镇登记失业人员</v>
          </cell>
          <cell r="I47" t="str">
            <v>中式面点师 （初级）</v>
          </cell>
          <cell r="J47" t="str">
            <v>2024.08.21-2024.08.30</v>
          </cell>
          <cell r="K47" t="str">
            <v>PP5116232024080473</v>
          </cell>
        </row>
        <row r="48">
          <cell r="F48" t="str">
            <v>513031197302200382</v>
          </cell>
          <cell r="G48" t="str">
            <v>四川省邻水县太和乡指南寺村1组73号</v>
          </cell>
          <cell r="H48" t="str">
            <v>农村转移就业劳动者</v>
          </cell>
          <cell r="I48" t="str">
            <v>中式面点师 （初级）</v>
          </cell>
          <cell r="J48" t="str">
            <v>2024.08.21-2024.08.30</v>
          </cell>
          <cell r="K48" t="str">
            <v>PP5116232024080479</v>
          </cell>
        </row>
      </sheetData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5">
          <cell r="F5" t="str">
            <v>513624198209071161</v>
          </cell>
          <cell r="G5" t="str">
            <v>四川省邻水县城北镇人民村7组2号</v>
          </cell>
          <cell r="H5" t="str">
            <v>农村转移就业劳动者</v>
          </cell>
          <cell r="I5" t="str">
            <v>中式烹调师 （初级）</v>
          </cell>
          <cell r="J5" t="str">
            <v>2024.08.07-2024.08.16</v>
          </cell>
          <cell r="K5" t="str">
            <v>PP5116232024080415</v>
          </cell>
        </row>
        <row r="6">
          <cell r="F6" t="str">
            <v>500222198406025827</v>
          </cell>
          <cell r="G6" t="str">
            <v>重庆市綦江区通惠街道思南村大湾组137号</v>
          </cell>
          <cell r="H6" t="str">
            <v>农村转移就业劳动者</v>
          </cell>
          <cell r="I6" t="str">
            <v>中式烹调师 （初级）</v>
          </cell>
          <cell r="J6" t="str">
            <v>2024.08.07-2024.08.16</v>
          </cell>
          <cell r="K6" t="str">
            <v>PP5116232024080401</v>
          </cell>
        </row>
        <row r="7">
          <cell r="F7" t="str">
            <v>513624198006236704</v>
          </cell>
          <cell r="G7" t="str">
            <v>四川省邻水县龙桥乡金堂村3组31号</v>
          </cell>
          <cell r="H7" t="str">
            <v>农村转移就业劳动者</v>
          </cell>
          <cell r="I7" t="str">
            <v>中式烹调师 （初级）</v>
          </cell>
          <cell r="J7" t="str">
            <v>2024.08.07-2024.08.16</v>
          </cell>
          <cell r="K7" t="str">
            <v>PP5116232024080423</v>
          </cell>
        </row>
        <row r="8">
          <cell r="F8" t="str">
            <v>361121200512223520</v>
          </cell>
          <cell r="G8" t="str">
            <v>江西省上饶市广信区花厅镇前程村前村10号</v>
          </cell>
          <cell r="H8" t="str">
            <v>农村转移就业劳动者</v>
          </cell>
          <cell r="I8" t="str">
            <v>中式烹调师 （初级）</v>
          </cell>
          <cell r="J8" t="str">
            <v>2024.08.07-2024.08.16</v>
          </cell>
          <cell r="K8" t="str">
            <v>PP5116232024080404</v>
          </cell>
        </row>
        <row r="9">
          <cell r="F9" t="str">
            <v>513031197401286732</v>
          </cell>
          <cell r="G9" t="str">
            <v>四川省邻水县石永镇铺山村11组26号</v>
          </cell>
          <cell r="H9" t="str">
            <v>农村转移就业劳动者</v>
          </cell>
          <cell r="I9" t="str">
            <v>中式烹调师 （初级）</v>
          </cell>
          <cell r="J9" t="str">
            <v>2024.08.07-2024.08.16</v>
          </cell>
          <cell r="K9" t="str">
            <v>PP5116232024080405</v>
          </cell>
        </row>
        <row r="10">
          <cell r="F10" t="str">
            <v>511623198511182390</v>
          </cell>
          <cell r="G10" t="str">
            <v>四川省邻水县合流镇合兴路121号</v>
          </cell>
          <cell r="H10" t="str">
            <v>城镇登记失业人员</v>
          </cell>
          <cell r="I10" t="str">
            <v>中式烹调师 （初级）</v>
          </cell>
          <cell r="J10" t="str">
            <v>2024.08.07-2024.08.16</v>
          </cell>
          <cell r="K10" t="str">
            <v>PP5116232024080412</v>
          </cell>
        </row>
        <row r="11">
          <cell r="F11" t="str">
            <v>51303119730703191X</v>
          </cell>
          <cell r="G11" t="str">
            <v>四川省邻水县城南镇仁和村10组60号</v>
          </cell>
          <cell r="H11" t="str">
            <v>农村转移就业劳动者</v>
          </cell>
          <cell r="I11" t="str">
            <v>中式烹调师 （初级）</v>
          </cell>
          <cell r="J11" t="str">
            <v>2024.08.07-2024.08.16</v>
          </cell>
          <cell r="K11" t="str">
            <v>PP5116232024080395</v>
          </cell>
        </row>
        <row r="12">
          <cell r="F12" t="str">
            <v>51162319870206328X</v>
          </cell>
          <cell r="G12" t="str">
            <v>四川省邻水县安康花园5单元3-1</v>
          </cell>
          <cell r="H12" t="str">
            <v>农村转移就业劳动者</v>
          </cell>
          <cell r="I12" t="str">
            <v>中式烹调师 （初级）</v>
          </cell>
          <cell r="J12" t="str">
            <v>2024.08.07-2024.08.16</v>
          </cell>
          <cell r="K12" t="str">
            <v>PP5116232024080419</v>
          </cell>
        </row>
        <row r="13">
          <cell r="F13" t="str">
            <v>513624198109232044</v>
          </cell>
          <cell r="G13" t="str">
            <v>四川省邻水县鼎屏镇育才巷2号3单元202号</v>
          </cell>
          <cell r="H13" t="str">
            <v>城镇登记失业人员</v>
          </cell>
          <cell r="I13" t="str">
            <v>中式烹调师 （初级）</v>
          </cell>
          <cell r="J13" t="str">
            <v>2024.08.07-2024.08.16</v>
          </cell>
          <cell r="K13" t="str">
            <v>PP5116232024080403</v>
          </cell>
        </row>
        <row r="14">
          <cell r="F14" t="str">
            <v>513031197805117169</v>
          </cell>
          <cell r="G14" t="str">
            <v>四川省邻水县鼎屏镇古邻大道南段421号2栋3单元7楼2号</v>
          </cell>
          <cell r="H14" t="str">
            <v>城镇登记失业人员</v>
          </cell>
          <cell r="I14" t="str">
            <v>中式烹调师 （初级）</v>
          </cell>
          <cell r="J14" t="str">
            <v>2024.08.07-2024.08.16</v>
          </cell>
          <cell r="K14" t="str">
            <v>PP5116232024080413</v>
          </cell>
        </row>
        <row r="15">
          <cell r="F15" t="str">
            <v>513031196710095396</v>
          </cell>
          <cell r="G15" t="str">
            <v>四川省邻水县关河乡卧龙村6组37号</v>
          </cell>
          <cell r="H15" t="str">
            <v>农村转移就业劳动者</v>
          </cell>
          <cell r="I15" t="str">
            <v>中式烹调师 （初级）</v>
          </cell>
          <cell r="J15" t="str">
            <v>2024.08.07-2024.08.16</v>
          </cell>
          <cell r="K15" t="str">
            <v>PP5116232024080421</v>
          </cell>
        </row>
        <row r="16">
          <cell r="F16" t="str">
            <v>513031197103245553</v>
          </cell>
          <cell r="G16" t="str">
            <v>四川省邻水县两河乡大滩村9组22号</v>
          </cell>
          <cell r="H16" t="str">
            <v>农村转移就业劳动者</v>
          </cell>
          <cell r="I16" t="str">
            <v>中式烹调师 （初级）</v>
          </cell>
          <cell r="J16" t="str">
            <v>2024.08.07-2024.08.16</v>
          </cell>
          <cell r="K16" t="str">
            <v>PP5116232024080420</v>
          </cell>
        </row>
        <row r="17">
          <cell r="F17" t="str">
            <v>513624197909012205</v>
          </cell>
          <cell r="G17" t="str">
            <v>四川省邻水县城南镇五岔村1组41号</v>
          </cell>
          <cell r="H17" t="str">
            <v>农村转移就业劳动者</v>
          </cell>
          <cell r="I17" t="str">
            <v>中式烹调师 （初级）</v>
          </cell>
          <cell r="J17" t="str">
            <v>2024.08.07-2024.08.16</v>
          </cell>
          <cell r="K17" t="str">
            <v>PP5116232024080393</v>
          </cell>
        </row>
        <row r="18">
          <cell r="F18" t="str">
            <v>513031197407017189</v>
          </cell>
          <cell r="G18" t="str">
            <v>四川省邻水县八耳镇插檐洞村3组12号</v>
          </cell>
          <cell r="H18" t="str">
            <v>农村转移就业劳动者</v>
          </cell>
          <cell r="I18" t="str">
            <v>中式烹调师 （初级）</v>
          </cell>
          <cell r="J18" t="str">
            <v>2024.08.07-2024.08.16</v>
          </cell>
          <cell r="K18" t="str">
            <v>PP5116232024080399</v>
          </cell>
        </row>
        <row r="19">
          <cell r="F19" t="str">
            <v>511623198712136729</v>
          </cell>
          <cell r="G19" t="str">
            <v>四川省邻水县石滓镇六角村2组26号</v>
          </cell>
          <cell r="H19" t="str">
            <v>农村转移就业劳动者</v>
          </cell>
          <cell r="I19" t="str">
            <v>中式烹调师 （初级）</v>
          </cell>
          <cell r="J19" t="str">
            <v>2024.08.07-2024.08.16</v>
          </cell>
          <cell r="K19" t="str">
            <v>PP5116232024080396</v>
          </cell>
        </row>
        <row r="20">
          <cell r="F20" t="str">
            <v>51362419810418096X</v>
          </cell>
          <cell r="G20" t="str">
            <v>四川省邻水县城北镇人民村7组32号</v>
          </cell>
          <cell r="H20" t="str">
            <v>农村转移就业劳动者</v>
          </cell>
          <cell r="I20" t="str">
            <v>中式烹调师 （初级）</v>
          </cell>
          <cell r="J20" t="str">
            <v>2024.08.07-2024.08.16</v>
          </cell>
          <cell r="K20" t="str">
            <v>PP5116232024080424</v>
          </cell>
        </row>
        <row r="21">
          <cell r="F21" t="str">
            <v>513624198309032207</v>
          </cell>
          <cell r="G21" t="str">
            <v>四川省邻水县梁板乡曙光村9组62号</v>
          </cell>
          <cell r="H21" t="str">
            <v>农村转移就业劳动者</v>
          </cell>
          <cell r="I21" t="str">
            <v>中式烹调师 （初级）</v>
          </cell>
          <cell r="J21" t="str">
            <v>2024.08.07-2024.08.16</v>
          </cell>
          <cell r="K21" t="str">
            <v>PP5116232024080425</v>
          </cell>
        </row>
        <row r="22">
          <cell r="F22" t="str">
            <v>513031196708041356</v>
          </cell>
          <cell r="G22" t="str">
            <v>四川省邻水县城北镇人民村4组32号</v>
          </cell>
          <cell r="H22" t="str">
            <v>农村转移就业劳动者</v>
          </cell>
          <cell r="I22" t="str">
            <v>中式烹调师 （初级）</v>
          </cell>
          <cell r="J22" t="str">
            <v>2024.08.07-2024.08.16</v>
          </cell>
          <cell r="K22" t="str">
            <v>PP5116232024080394</v>
          </cell>
        </row>
        <row r="23">
          <cell r="F23" t="str">
            <v>513624198201031712</v>
          </cell>
          <cell r="G23" t="str">
            <v>四川省邻水县城南镇芭蕉村3组29号</v>
          </cell>
          <cell r="H23" t="str">
            <v>农村转移就业劳动者</v>
          </cell>
          <cell r="I23" t="str">
            <v>中式烹调师 （初级）</v>
          </cell>
          <cell r="J23" t="str">
            <v>2024.08.07-2024.08.16</v>
          </cell>
          <cell r="K23" t="str">
            <v>PP5116232024080406</v>
          </cell>
        </row>
        <row r="24">
          <cell r="F24" t="str">
            <v>513624198312012362</v>
          </cell>
          <cell r="G24" t="str">
            <v>四川省邻水县西天乡杨河村6组48号</v>
          </cell>
          <cell r="H24" t="str">
            <v>农村转移就业劳动者</v>
          </cell>
          <cell r="I24" t="str">
            <v>中式烹调师 （初级）</v>
          </cell>
          <cell r="J24" t="str">
            <v>2024.08.07-2024.08.16</v>
          </cell>
          <cell r="K24" t="str">
            <v>PP5116232024080414</v>
          </cell>
        </row>
        <row r="25">
          <cell r="F25" t="str">
            <v>511623199108060822</v>
          </cell>
          <cell r="G25" t="str">
            <v>四川省邻水县冷家乡偏桥沟村6组54号</v>
          </cell>
          <cell r="H25" t="str">
            <v>农村转移就业劳动者</v>
          </cell>
          <cell r="I25" t="str">
            <v>中式烹调师 （初级）</v>
          </cell>
          <cell r="J25" t="str">
            <v>2024.08.07-2024.08.16</v>
          </cell>
          <cell r="K25" t="str">
            <v>PP5116232024080418</v>
          </cell>
        </row>
        <row r="26">
          <cell r="F26" t="str">
            <v>511623199309012042</v>
          </cell>
          <cell r="G26" t="str">
            <v>四川省邻水县西天乡杨河村8组44号</v>
          </cell>
          <cell r="H26" t="str">
            <v>农村转移就业劳动者</v>
          </cell>
          <cell r="I26" t="str">
            <v>中式烹调师 （初级）</v>
          </cell>
          <cell r="J26" t="str">
            <v>2024.08.07-2024.08.16</v>
          </cell>
          <cell r="K26" t="str">
            <v>PP5116232024080416</v>
          </cell>
        </row>
        <row r="27">
          <cell r="F27" t="str">
            <v>511623199106203009</v>
          </cell>
          <cell r="G27" t="str">
            <v>四川省邻水县坛同镇白羊坝村3组64号</v>
          </cell>
          <cell r="H27" t="str">
            <v>农村转移就业劳动者</v>
          </cell>
          <cell r="I27" t="str">
            <v>中式烹调师 （初级）</v>
          </cell>
          <cell r="J27" t="str">
            <v>2024.08.07-2024.08.16</v>
          </cell>
          <cell r="K27" t="str">
            <v>PP5116232024080397</v>
          </cell>
        </row>
        <row r="28">
          <cell r="F28" t="str">
            <v>513624197908038155</v>
          </cell>
          <cell r="G28" t="str">
            <v>四川省邻水县石永镇文化北路208号</v>
          </cell>
          <cell r="H28" t="str">
            <v>城镇登记失业人员</v>
          </cell>
          <cell r="I28" t="str">
            <v>中式烹调师 （初级）</v>
          </cell>
          <cell r="J28" t="str">
            <v>2024.08.07-2024.08.16</v>
          </cell>
          <cell r="K28" t="str">
            <v>PP5116232024080407</v>
          </cell>
        </row>
        <row r="29">
          <cell r="F29" t="str">
            <v>511623199210055552</v>
          </cell>
          <cell r="G29" t="str">
            <v>四川省邻水县两河镇大桥村3组28号</v>
          </cell>
          <cell r="H29" t="str">
            <v>农村转移就业劳动者</v>
          </cell>
          <cell r="I29" t="str">
            <v>中式烹调师 （初级）</v>
          </cell>
          <cell r="J29" t="str">
            <v>2024.08.07-2024.08.16</v>
          </cell>
          <cell r="K29" t="str">
            <v>PP5116232024080422</v>
          </cell>
        </row>
        <row r="30">
          <cell r="F30" t="str">
            <v>513031197307290428</v>
          </cell>
          <cell r="G30" t="str">
            <v>四川省邻水县太和乡顺天寨村5组</v>
          </cell>
          <cell r="H30" t="str">
            <v>农村转移就业劳动者</v>
          </cell>
          <cell r="I30" t="str">
            <v>中式烹调师 （初级）</v>
          </cell>
          <cell r="J30" t="str">
            <v>2024.08.07-2024.08.16</v>
          </cell>
          <cell r="K30" t="str">
            <v>PP5116232024080408</v>
          </cell>
        </row>
        <row r="31">
          <cell r="F31" t="str">
            <v>513624198312212196</v>
          </cell>
          <cell r="G31" t="str">
            <v>四川省邻水县梁板乡红旗村10组8号</v>
          </cell>
          <cell r="H31" t="str">
            <v>农村转移就业劳动者</v>
          </cell>
          <cell r="I31" t="str">
            <v>中式烹调师 （初级）</v>
          </cell>
          <cell r="J31" t="str">
            <v>2024.08.07-2024.08.16</v>
          </cell>
          <cell r="K31" t="str">
            <v>PP5116232024080402</v>
          </cell>
        </row>
        <row r="32">
          <cell r="F32" t="str">
            <v>513031197509245764</v>
          </cell>
          <cell r="G32" t="str">
            <v>四川省邻水县复盛乡六号桥村4组25号</v>
          </cell>
          <cell r="H32" t="str">
            <v>农村转移就业劳动者</v>
          </cell>
          <cell r="I32" t="str">
            <v>中式烹调师 （初级）</v>
          </cell>
          <cell r="J32" t="str">
            <v>2024.08.07-2024.08.16</v>
          </cell>
          <cell r="K32" t="str">
            <v>PP5116232024080410</v>
          </cell>
        </row>
        <row r="33">
          <cell r="F33" t="str">
            <v>511623199104170661</v>
          </cell>
          <cell r="G33" t="str">
            <v>四川省邻水县柑子镇岐山村2组101号</v>
          </cell>
          <cell r="H33" t="str">
            <v>农村转移就业劳动者</v>
          </cell>
          <cell r="I33" t="str">
            <v>中式烹调师 （初级）</v>
          </cell>
          <cell r="J33" t="str">
            <v>2024.08.07-2024.08.16</v>
          </cell>
          <cell r="K33" t="str">
            <v>PP5116232024080411</v>
          </cell>
        </row>
        <row r="34">
          <cell r="F34" t="str">
            <v>513031197109181677</v>
          </cell>
          <cell r="G34" t="str">
            <v>四川省邻水县万和花园2-802</v>
          </cell>
          <cell r="H34" t="str">
            <v>城镇登记失业人员</v>
          </cell>
          <cell r="I34" t="str">
            <v>中式烹调师 （初级）</v>
          </cell>
          <cell r="J34" t="str">
            <v>2024.08.07-2024.08.16</v>
          </cell>
          <cell r="K34" t="str">
            <v>PP5116232024080400</v>
          </cell>
        </row>
        <row r="35">
          <cell r="F35" t="str">
            <v>130634197001092312</v>
          </cell>
          <cell r="G35" t="str">
            <v>四川省邻水县高滩镇西乐村1组70号</v>
          </cell>
          <cell r="H35" t="str">
            <v>农村转移就业劳动者</v>
          </cell>
          <cell r="I35" t="str">
            <v>中式烹调师 （初级）</v>
          </cell>
          <cell r="J35" t="str">
            <v>2024.08.07-2024.08.16</v>
          </cell>
          <cell r="K35" t="str">
            <v>PP5116232024080409</v>
          </cell>
        </row>
        <row r="36">
          <cell r="F36" t="str">
            <v>511623198404291671</v>
          </cell>
          <cell r="G36" t="str">
            <v>四川省邻水县城南镇花石村9组4号</v>
          </cell>
          <cell r="H36" t="str">
            <v>农村转移就业劳动者</v>
          </cell>
          <cell r="I36" t="str">
            <v>中式烹调师 （初级）</v>
          </cell>
          <cell r="J36" t="str">
            <v>2024.08.07-2024.08.16</v>
          </cell>
          <cell r="K36" t="str">
            <v>PP5116232024080398</v>
          </cell>
        </row>
        <row r="37">
          <cell r="F37" t="str">
            <v>513031197204177860</v>
          </cell>
          <cell r="G37" t="str">
            <v>四川省邻水县三古镇新龙街55号</v>
          </cell>
          <cell r="H37" t="str">
            <v>农村转移就业劳动者</v>
          </cell>
          <cell r="I37" t="str">
            <v>中式烹调师 （初级）</v>
          </cell>
          <cell r="J37" t="str">
            <v>2024.08.07-2024.08.16</v>
          </cell>
          <cell r="K37" t="str">
            <v>PP5116232024080417</v>
          </cell>
        </row>
      </sheetData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>
        <row r="5">
          <cell r="F5" t="str">
            <v>513031197311066381</v>
          </cell>
          <cell r="G5" t="str">
            <v>四川省邻水县复盛镇宝谷山村2组40号</v>
          </cell>
          <cell r="H5" t="str">
            <v>“建档立卡”脱贫家庭</v>
          </cell>
          <cell r="I5" t="str">
            <v>中式烹调师 （初级）</v>
          </cell>
          <cell r="J5" t="str">
            <v>2024.08.23-2024.09.01</v>
          </cell>
          <cell r="K5" t="str">
            <v>PP5116232024080436</v>
          </cell>
        </row>
        <row r="6">
          <cell r="F6" t="str">
            <v>513031197802285562</v>
          </cell>
          <cell r="G6" t="str">
            <v>四川省邻水县两河镇梯子村2组25号</v>
          </cell>
          <cell r="H6" t="str">
            <v>“建档立卡”脱贫家庭</v>
          </cell>
          <cell r="I6" t="str">
            <v>中式烹调师 （初级）</v>
          </cell>
          <cell r="J6" t="str">
            <v>2024.08.23-2024.09.01</v>
          </cell>
          <cell r="K6" t="str">
            <v>PP5116232024080446</v>
          </cell>
        </row>
        <row r="7">
          <cell r="F7" t="str">
            <v>51303119730105634X</v>
          </cell>
          <cell r="G7" t="str">
            <v>四川省邻水县复盛镇六号桥村6组61号</v>
          </cell>
          <cell r="H7" t="str">
            <v>农村转移就业劳动者</v>
          </cell>
          <cell r="I7" t="str">
            <v>中式烹调师 （初级）</v>
          </cell>
          <cell r="J7" t="str">
            <v>2024.08.23-2024.09.01</v>
          </cell>
          <cell r="K7" t="str">
            <v>PP5116232024080435</v>
          </cell>
        </row>
        <row r="8">
          <cell r="F8" t="str">
            <v>511623199310156369</v>
          </cell>
          <cell r="G8" t="str">
            <v>四川省邻水县复盛乡丰胜村4组40号</v>
          </cell>
          <cell r="H8" t="str">
            <v>农村转移就业劳动者</v>
          </cell>
          <cell r="I8" t="str">
            <v>中式烹调师 （初级）</v>
          </cell>
          <cell r="J8" t="str">
            <v>2024.08.23-2024.09.01</v>
          </cell>
          <cell r="K8" t="str">
            <v>PP5116232024080431</v>
          </cell>
        </row>
        <row r="9">
          <cell r="F9" t="str">
            <v>513031197306246361</v>
          </cell>
          <cell r="G9" t="str">
            <v>四川省邻水县复盛乡六号桥村1组57号</v>
          </cell>
          <cell r="H9" t="str">
            <v>农村转移就业劳动者</v>
          </cell>
          <cell r="I9" t="str">
            <v>中式烹调师 （初级）</v>
          </cell>
          <cell r="J9" t="str">
            <v>2024.08.23-2024.09.01</v>
          </cell>
          <cell r="K9" t="str">
            <v>PP5116232024080430</v>
          </cell>
        </row>
        <row r="10">
          <cell r="F10" t="str">
            <v>513031197002106335</v>
          </cell>
          <cell r="G10" t="str">
            <v>四川省邻水县复盛乡六号桥村2组78号</v>
          </cell>
          <cell r="H10" t="str">
            <v>农村转移就业劳动者</v>
          </cell>
          <cell r="I10" t="str">
            <v>中式烹调师 （初级）</v>
          </cell>
          <cell r="J10" t="str">
            <v>2024.08.23-2024.09.01</v>
          </cell>
          <cell r="K10" t="str">
            <v>PP5116232024080442</v>
          </cell>
        </row>
        <row r="11">
          <cell r="F11" t="str">
            <v>511623200208066354</v>
          </cell>
          <cell r="G11" t="str">
            <v>四川省邻水县复盛镇光明村7组47号</v>
          </cell>
          <cell r="H11" t="str">
            <v>农村转移就业劳动者</v>
          </cell>
          <cell r="I11" t="str">
            <v>中式烹调师 （初级）</v>
          </cell>
          <cell r="J11" t="str">
            <v>2024.08.23-2024.09.01</v>
          </cell>
          <cell r="K11" t="str">
            <v>PP5116232024080433</v>
          </cell>
        </row>
        <row r="12">
          <cell r="F12" t="str">
            <v>513624198104136336</v>
          </cell>
          <cell r="G12" t="str">
            <v>四川省邻水县复盛乡宝谷山村3组5号</v>
          </cell>
          <cell r="H12" t="str">
            <v>农村转移就业劳动者</v>
          </cell>
          <cell r="I12" t="str">
            <v>中式烹调师 （初级）</v>
          </cell>
          <cell r="J12" t="str">
            <v>2024.08.23-2024.09.01</v>
          </cell>
          <cell r="K12" t="str">
            <v>PP5116232024080428</v>
          </cell>
        </row>
        <row r="13">
          <cell r="F13" t="str">
            <v>513031197401107060</v>
          </cell>
          <cell r="G13" t="str">
            <v>四川省邻水县复盛乡光明村7组45号</v>
          </cell>
          <cell r="H13" t="str">
            <v>农村转移就业劳动者</v>
          </cell>
          <cell r="I13" t="str">
            <v>中式烹调师 （初级）</v>
          </cell>
          <cell r="J13" t="str">
            <v>2024.08.23-2024.09.01</v>
          </cell>
          <cell r="K13" t="str">
            <v>PP5116232024080447</v>
          </cell>
        </row>
        <row r="14">
          <cell r="F14" t="str">
            <v>421122197903206849</v>
          </cell>
          <cell r="G14" t="str">
            <v>四川省邻水县复盛乡光明村2组78号</v>
          </cell>
          <cell r="H14" t="str">
            <v>农村转移就业劳动者</v>
          </cell>
          <cell r="I14" t="str">
            <v>中式烹调师 （初级）</v>
          </cell>
          <cell r="J14" t="str">
            <v>2024.08.23-2024.09.01</v>
          </cell>
          <cell r="K14" t="str">
            <v>PP5116232024080432</v>
          </cell>
        </row>
        <row r="15">
          <cell r="F15" t="str">
            <v>513031197604036346</v>
          </cell>
          <cell r="G15" t="str">
            <v>四川省邻水县复盛乡宝谷山村2组23号</v>
          </cell>
          <cell r="H15" t="str">
            <v>农村转移就业劳动者</v>
          </cell>
          <cell r="I15" t="str">
            <v>中式烹调师 （初级）</v>
          </cell>
          <cell r="J15" t="str">
            <v>2024.08.23-2024.09.01</v>
          </cell>
          <cell r="K15" t="str">
            <v>PP5116232024080450</v>
          </cell>
        </row>
        <row r="16">
          <cell r="F16" t="str">
            <v>513624198107265723</v>
          </cell>
          <cell r="G16" t="str">
            <v>四川省邻水县丰禾镇鱼鳞滩村8组30号</v>
          </cell>
          <cell r="H16" t="str">
            <v>农村转移就业劳动者</v>
          </cell>
          <cell r="I16" t="str">
            <v>中式烹调师 （初级）</v>
          </cell>
          <cell r="J16" t="str">
            <v>2024.08.23-2024.09.01</v>
          </cell>
          <cell r="K16" t="str">
            <v>PP5116232024080440</v>
          </cell>
        </row>
        <row r="17">
          <cell r="F17" t="str">
            <v>513624198012135723</v>
          </cell>
          <cell r="G17" t="str">
            <v>四川省邻水县丰禾镇柏垭头村8组28号</v>
          </cell>
          <cell r="H17" t="str">
            <v>农村转移就业劳动者</v>
          </cell>
          <cell r="I17" t="str">
            <v>中式烹调师 （初级）</v>
          </cell>
          <cell r="J17" t="str">
            <v>2024.08.23-2024.09.01</v>
          </cell>
          <cell r="K17" t="str">
            <v>PP5116232024080427</v>
          </cell>
        </row>
        <row r="18">
          <cell r="F18" t="str">
            <v>510221198210065128</v>
          </cell>
          <cell r="G18" t="str">
            <v>四川省邻水县长滩乡邹石滩村11组88号</v>
          </cell>
          <cell r="H18" t="str">
            <v>农村转移就业劳动者</v>
          </cell>
          <cell r="I18" t="str">
            <v>中式烹调师 （初级）</v>
          </cell>
          <cell r="J18" t="str">
            <v>2024.08.23-2024.09.01</v>
          </cell>
          <cell r="K18" t="str">
            <v>PP5116232024080445</v>
          </cell>
        </row>
        <row r="19">
          <cell r="F19" t="str">
            <v>513031197404085928</v>
          </cell>
          <cell r="G19" t="str">
            <v>四川省邻水县长滩乡读书坝村8组1号</v>
          </cell>
          <cell r="H19" t="str">
            <v>农村转移就业劳动者</v>
          </cell>
          <cell r="I19" t="str">
            <v>中式烹调师 （初级）</v>
          </cell>
          <cell r="J19" t="str">
            <v>2024.08.23-2024.09.01</v>
          </cell>
          <cell r="K19" t="str">
            <v>PP5116232024080437</v>
          </cell>
        </row>
        <row r="20">
          <cell r="F20" t="str">
            <v>513031197305066369</v>
          </cell>
          <cell r="G20" t="str">
            <v>四川省邻水县复盛乡青林沟村1组13号</v>
          </cell>
          <cell r="H20" t="str">
            <v>农村转移就业劳动者</v>
          </cell>
          <cell r="I20" t="str">
            <v>中式烹调师 （初级）</v>
          </cell>
          <cell r="J20" t="str">
            <v>2024.08.23-2024.09.01</v>
          </cell>
          <cell r="K20" t="str">
            <v>PP5116232024080426</v>
          </cell>
        </row>
        <row r="21">
          <cell r="F21" t="str">
            <v>51303119741003414X</v>
          </cell>
          <cell r="G21" t="str">
            <v>四川省邻水县九龙镇里仁村1组99号</v>
          </cell>
          <cell r="H21" t="str">
            <v>农村转移就业劳动者</v>
          </cell>
          <cell r="I21" t="str">
            <v>中式烹调师 （初级）</v>
          </cell>
          <cell r="J21" t="str">
            <v>2024.08.23-2024.09.01</v>
          </cell>
          <cell r="K21" t="str">
            <v>PP5116232024080443</v>
          </cell>
        </row>
        <row r="22">
          <cell r="F22" t="str">
            <v>511623199503105728</v>
          </cell>
          <cell r="G22" t="str">
            <v>四川省邻水县丰禾镇先进村11组138号</v>
          </cell>
          <cell r="H22" t="str">
            <v>农村转移就业劳动者</v>
          </cell>
          <cell r="I22" t="str">
            <v>中式烹调师 （初级）</v>
          </cell>
          <cell r="J22" t="str">
            <v>2024.08.23-2024.09.01</v>
          </cell>
          <cell r="K22" t="str">
            <v>PP5116232024080441</v>
          </cell>
        </row>
        <row r="23">
          <cell r="F23" t="str">
            <v>511623199401255557</v>
          </cell>
          <cell r="G23" t="str">
            <v>四川省邻水县两河乡五股村6组32号</v>
          </cell>
          <cell r="H23" t="str">
            <v>农村转移就业劳动者</v>
          </cell>
          <cell r="I23" t="str">
            <v>中式烹调师 （初级）</v>
          </cell>
          <cell r="J23" t="str">
            <v>2024.08.23-2024.09.01</v>
          </cell>
          <cell r="K23" t="str">
            <v>PP5116232024080449</v>
          </cell>
        </row>
        <row r="24">
          <cell r="F24" t="str">
            <v>513031197709065602</v>
          </cell>
          <cell r="G24" t="str">
            <v>四川省邻水县两河乡龙兴村5组5号</v>
          </cell>
          <cell r="H24" t="str">
            <v>农村转移就业劳动者</v>
          </cell>
          <cell r="I24" t="str">
            <v>中式烹调师 （初级）</v>
          </cell>
          <cell r="J24" t="str">
            <v>2024.08.23-2024.09.01</v>
          </cell>
          <cell r="K24" t="str">
            <v>PP5116232024080429</v>
          </cell>
        </row>
        <row r="25">
          <cell r="F25" t="str">
            <v>51162319860225816X</v>
          </cell>
          <cell r="G25" t="str">
            <v>四川省邻水县同石乡天台寺村1组32号</v>
          </cell>
          <cell r="H25" t="str">
            <v>“建档立卡”脱贫家庭</v>
          </cell>
          <cell r="I25" t="str">
            <v>中式烹调师 （初级）</v>
          </cell>
          <cell r="J25" t="str">
            <v>2024.08.23-2024.09.01</v>
          </cell>
          <cell r="K25" t="str">
            <v>PP5116232024080434</v>
          </cell>
        </row>
        <row r="26">
          <cell r="F26" t="str">
            <v>513031197404215550</v>
          </cell>
          <cell r="G26" t="str">
            <v>四川省邻水县两河镇庙堡村7组4号</v>
          </cell>
          <cell r="H26" t="str">
            <v>农村转移就业劳动者</v>
          </cell>
          <cell r="I26" t="str">
            <v>中式烹调师 （初级）</v>
          </cell>
          <cell r="J26" t="str">
            <v>2024.08.23-2024.09.01</v>
          </cell>
          <cell r="K26" t="str">
            <v>PP5116232024080438</v>
          </cell>
        </row>
        <row r="27">
          <cell r="F27" t="str">
            <v>513031197405027180</v>
          </cell>
          <cell r="G27" t="str">
            <v>四川省邻水县柳塘乡雄马头村6组47号</v>
          </cell>
          <cell r="H27" t="str">
            <v>农村转移就业劳动者</v>
          </cell>
          <cell r="I27" t="str">
            <v>中式烹调师 （初级）</v>
          </cell>
          <cell r="J27" t="str">
            <v>2024.08.23-2024.09.01</v>
          </cell>
          <cell r="K27" t="str">
            <v>PP5116232024080439</v>
          </cell>
        </row>
        <row r="28">
          <cell r="F28" t="str">
            <v>513031197101045726</v>
          </cell>
          <cell r="G28" t="str">
            <v>四川省邻水县丰禾镇吉安村3组34号</v>
          </cell>
          <cell r="H28" t="str">
            <v>农村转移就业劳动者</v>
          </cell>
          <cell r="I28" t="str">
            <v>中式烹调师 （初级）</v>
          </cell>
          <cell r="J28" t="str">
            <v>2024.08.23-2024.09.01</v>
          </cell>
          <cell r="K28" t="str">
            <v>PP5116232024080448</v>
          </cell>
        </row>
        <row r="29">
          <cell r="F29" t="str">
            <v>513031197208026082</v>
          </cell>
          <cell r="G29" t="str">
            <v>四川省邻水县凉山乡拦马石村3组20号</v>
          </cell>
          <cell r="H29" t="str">
            <v>农村转移就业劳动者</v>
          </cell>
          <cell r="I29" t="str">
            <v>中式烹调师 （初级）</v>
          </cell>
          <cell r="J29" t="str">
            <v>2024.08.23-2024.09.01</v>
          </cell>
          <cell r="K29" t="str">
            <v>PP5116232024080444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02"/>
  <sheetViews>
    <sheetView tabSelected="1" topLeftCell="A28" workbookViewId="0">
      <selection activeCell="A1" sqref="A1:N45"/>
    </sheetView>
  </sheetViews>
  <sheetFormatPr defaultColWidth="9" defaultRowHeight="14.25"/>
  <cols>
    <col min="1" max="1" width="3.5" style="3" customWidth="1"/>
    <col min="2" max="2" width="6" style="2" customWidth="1"/>
    <col min="3" max="3" width="3.875" style="3" customWidth="1"/>
    <col min="4" max="4" width="5" style="1" customWidth="1"/>
    <col min="5" max="5" width="16.875" style="4" customWidth="1"/>
    <col min="6" max="6" width="11.625" style="5" customWidth="1"/>
    <col min="7" max="7" width="11" style="6" customWidth="1"/>
    <col min="8" max="8" width="10.5" style="7" customWidth="1"/>
    <col min="9" max="9" width="11" style="8" customWidth="1"/>
    <col min="10" max="10" width="17.125" style="5" customWidth="1"/>
    <col min="11" max="11" width="11.125" style="5" customWidth="1"/>
    <col min="12" max="12" width="10.25" style="5" customWidth="1"/>
    <col min="13" max="13" width="11.125" style="5" customWidth="1"/>
    <col min="14" max="14" width="19" style="5" customWidth="1"/>
    <col min="15" max="16384" width="9" style="1"/>
  </cols>
  <sheetData>
    <row r="1" s="1" customFormat="1" ht="27" spans="1:14">
      <c r="A1" s="9" t="s">
        <v>0</v>
      </c>
      <c r="B1" s="10"/>
      <c r="C1" s="9"/>
      <c r="D1" s="9"/>
      <c r="E1" s="11"/>
      <c r="F1" s="12"/>
      <c r="G1" s="13"/>
      <c r="H1" s="10"/>
      <c r="I1" s="23"/>
      <c r="J1" s="12"/>
      <c r="K1" s="12"/>
      <c r="L1" s="12"/>
      <c r="M1" s="12"/>
      <c r="N1" s="12"/>
    </row>
    <row r="2" s="2" customFormat="1" ht="30" customHeight="1" spans="1:14">
      <c r="A2" s="14" t="s">
        <v>1</v>
      </c>
      <c r="B2" s="14" t="s">
        <v>2</v>
      </c>
      <c r="C2" s="14" t="s">
        <v>3</v>
      </c>
      <c r="D2" s="14" t="s">
        <v>4</v>
      </c>
      <c r="E2" s="15" t="s">
        <v>5</v>
      </c>
      <c r="F2" s="14" t="s">
        <v>6</v>
      </c>
      <c r="G2" s="16" t="s">
        <v>7</v>
      </c>
      <c r="H2" s="17" t="s">
        <v>8</v>
      </c>
      <c r="I2" s="24" t="s">
        <v>9</v>
      </c>
      <c r="J2" s="14" t="s">
        <v>10</v>
      </c>
      <c r="K2" s="17" t="s">
        <v>11</v>
      </c>
      <c r="L2" s="17" t="s">
        <v>12</v>
      </c>
      <c r="M2" s="17" t="s">
        <v>13</v>
      </c>
      <c r="N2" s="17" t="s">
        <v>14</v>
      </c>
    </row>
    <row r="3" s="2" customFormat="1" ht="30" customHeight="1" spans="1:14">
      <c r="A3" s="18">
        <v>1</v>
      </c>
      <c r="B3" s="19" t="s">
        <v>15</v>
      </c>
      <c r="C3" s="18" t="s">
        <v>16</v>
      </c>
      <c r="D3" s="20" t="s">
        <v>17</v>
      </c>
      <c r="E3" s="21" t="s">
        <v>18</v>
      </c>
      <c r="F3" s="21" t="s">
        <v>19</v>
      </c>
      <c r="G3" s="21" t="s">
        <v>20</v>
      </c>
      <c r="H3" s="22" t="s">
        <v>21</v>
      </c>
      <c r="I3" s="25" t="s">
        <v>22</v>
      </c>
      <c r="J3" s="26" t="s">
        <v>23</v>
      </c>
      <c r="K3" s="21" t="s">
        <v>24</v>
      </c>
      <c r="L3" s="21" t="s">
        <v>25</v>
      </c>
      <c r="M3" s="21" t="s">
        <v>26</v>
      </c>
      <c r="N3" s="27" t="s">
        <v>27</v>
      </c>
    </row>
    <row r="4" s="2" customFormat="1" ht="30" customHeight="1" spans="1:14">
      <c r="A4" s="18">
        <v>2</v>
      </c>
      <c r="B4" s="19" t="s">
        <v>28</v>
      </c>
      <c r="C4" s="18" t="s">
        <v>16</v>
      </c>
      <c r="D4" s="20" t="s">
        <v>29</v>
      </c>
      <c r="E4" s="21" t="s">
        <v>30</v>
      </c>
      <c r="F4" s="21" t="s">
        <v>19</v>
      </c>
      <c r="G4" s="21" t="s">
        <v>31</v>
      </c>
      <c r="H4" s="14" t="s">
        <v>21</v>
      </c>
      <c r="I4" s="25" t="s">
        <v>22</v>
      </c>
      <c r="J4" s="26" t="s">
        <v>32</v>
      </c>
      <c r="K4" s="28" t="s">
        <v>33</v>
      </c>
      <c r="L4" s="21" t="s">
        <v>25</v>
      </c>
      <c r="M4" s="21" t="s">
        <v>26</v>
      </c>
      <c r="N4" s="27" t="s">
        <v>27</v>
      </c>
    </row>
    <row r="5" s="2" customFormat="1" ht="30" customHeight="1" spans="1:14">
      <c r="A5" s="18">
        <v>3</v>
      </c>
      <c r="B5" s="19" t="s">
        <v>34</v>
      </c>
      <c r="C5" s="18" t="s">
        <v>16</v>
      </c>
      <c r="D5" s="20" t="s">
        <v>29</v>
      </c>
      <c r="E5" s="21" t="s">
        <v>35</v>
      </c>
      <c r="F5" s="21" t="s">
        <v>19</v>
      </c>
      <c r="G5" s="21" t="s">
        <v>31</v>
      </c>
      <c r="H5" s="14" t="s">
        <v>21</v>
      </c>
      <c r="I5" s="25" t="s">
        <v>22</v>
      </c>
      <c r="J5" s="26" t="s">
        <v>36</v>
      </c>
      <c r="K5" s="21" t="s">
        <v>37</v>
      </c>
      <c r="L5" s="21" t="s">
        <v>25</v>
      </c>
      <c r="M5" s="21" t="s">
        <v>26</v>
      </c>
      <c r="N5" s="27" t="s">
        <v>27</v>
      </c>
    </row>
    <row r="6" s="2" customFormat="1" ht="30" customHeight="1" spans="1:14">
      <c r="A6" s="18">
        <v>4</v>
      </c>
      <c r="B6" s="19" t="s">
        <v>38</v>
      </c>
      <c r="C6" s="18" t="s">
        <v>16</v>
      </c>
      <c r="D6" s="20" t="s">
        <v>17</v>
      </c>
      <c r="E6" s="21" t="s">
        <v>39</v>
      </c>
      <c r="F6" s="21" t="s">
        <v>19</v>
      </c>
      <c r="G6" s="21" t="s">
        <v>31</v>
      </c>
      <c r="H6" s="14" t="s">
        <v>21</v>
      </c>
      <c r="I6" s="25" t="s">
        <v>22</v>
      </c>
      <c r="J6" s="26" t="s">
        <v>40</v>
      </c>
      <c r="K6" s="21" t="s">
        <v>41</v>
      </c>
      <c r="L6" s="21" t="s">
        <v>25</v>
      </c>
      <c r="M6" s="21" t="s">
        <v>26</v>
      </c>
      <c r="N6" s="27" t="s">
        <v>27</v>
      </c>
    </row>
    <row r="7" s="2" customFormat="1" ht="30" customHeight="1" spans="1:14">
      <c r="A7" s="18">
        <v>5</v>
      </c>
      <c r="B7" s="19" t="s">
        <v>42</v>
      </c>
      <c r="C7" s="18" t="s">
        <v>16</v>
      </c>
      <c r="D7" s="20" t="s">
        <v>29</v>
      </c>
      <c r="E7" s="21" t="s">
        <v>43</v>
      </c>
      <c r="F7" s="21" t="s">
        <v>19</v>
      </c>
      <c r="G7" s="21" t="s">
        <v>31</v>
      </c>
      <c r="H7" s="14" t="s">
        <v>21</v>
      </c>
      <c r="I7" s="25" t="s">
        <v>22</v>
      </c>
      <c r="J7" s="26" t="s">
        <v>44</v>
      </c>
      <c r="K7" s="21" t="s">
        <v>45</v>
      </c>
      <c r="L7" s="21" t="s">
        <v>25</v>
      </c>
      <c r="M7" s="21" t="s">
        <v>26</v>
      </c>
      <c r="N7" s="27" t="s">
        <v>27</v>
      </c>
    </row>
    <row r="8" s="2" customFormat="1" ht="30" customHeight="1" spans="1:14">
      <c r="A8" s="18">
        <v>6</v>
      </c>
      <c r="B8" s="19" t="s">
        <v>46</v>
      </c>
      <c r="C8" s="18" t="s">
        <v>16</v>
      </c>
      <c r="D8" s="20" t="s">
        <v>17</v>
      </c>
      <c r="E8" s="21" t="s">
        <v>47</v>
      </c>
      <c r="F8" s="21" t="s">
        <v>19</v>
      </c>
      <c r="G8" s="21" t="s">
        <v>31</v>
      </c>
      <c r="H8" s="14" t="s">
        <v>21</v>
      </c>
      <c r="I8" s="25" t="s">
        <v>22</v>
      </c>
      <c r="J8" s="26" t="s">
        <v>48</v>
      </c>
      <c r="K8" s="21" t="s">
        <v>49</v>
      </c>
      <c r="L8" s="21" t="s">
        <v>25</v>
      </c>
      <c r="M8" s="21" t="s">
        <v>26</v>
      </c>
      <c r="N8" s="27" t="s">
        <v>27</v>
      </c>
    </row>
    <row r="9" s="2" customFormat="1" ht="30" customHeight="1" spans="1:14">
      <c r="A9" s="18">
        <v>7</v>
      </c>
      <c r="B9" s="19" t="s">
        <v>50</v>
      </c>
      <c r="C9" s="18" t="s">
        <v>16</v>
      </c>
      <c r="D9" s="20" t="s">
        <v>17</v>
      </c>
      <c r="E9" s="21" t="s">
        <v>51</v>
      </c>
      <c r="F9" s="21" t="s">
        <v>19</v>
      </c>
      <c r="G9" s="21" t="s">
        <v>31</v>
      </c>
      <c r="H9" s="14" t="s">
        <v>21</v>
      </c>
      <c r="I9" s="25" t="s">
        <v>22</v>
      </c>
      <c r="J9" s="26" t="s">
        <v>52</v>
      </c>
      <c r="K9" s="21" t="s">
        <v>53</v>
      </c>
      <c r="L9" s="21" t="s">
        <v>25</v>
      </c>
      <c r="M9" s="21" t="s">
        <v>26</v>
      </c>
      <c r="N9" s="27" t="s">
        <v>27</v>
      </c>
    </row>
    <row r="10" s="2" customFormat="1" ht="30" customHeight="1" spans="1:14">
      <c r="A10" s="18">
        <v>8</v>
      </c>
      <c r="B10" s="19" t="s">
        <v>54</v>
      </c>
      <c r="C10" s="18" t="s">
        <v>16</v>
      </c>
      <c r="D10" s="20" t="s">
        <v>17</v>
      </c>
      <c r="E10" s="21" t="s">
        <v>55</v>
      </c>
      <c r="F10" s="21" t="s">
        <v>19</v>
      </c>
      <c r="G10" s="21" t="s">
        <v>20</v>
      </c>
      <c r="H10" s="14" t="s">
        <v>21</v>
      </c>
      <c r="I10" s="25" t="s">
        <v>22</v>
      </c>
      <c r="J10" s="26" t="s">
        <v>56</v>
      </c>
      <c r="K10" s="21" t="s">
        <v>57</v>
      </c>
      <c r="L10" s="21" t="s">
        <v>25</v>
      </c>
      <c r="M10" s="21" t="s">
        <v>26</v>
      </c>
      <c r="N10" s="27" t="s">
        <v>27</v>
      </c>
    </row>
    <row r="11" s="2" customFormat="1" ht="30" customHeight="1" spans="1:14">
      <c r="A11" s="18">
        <v>9</v>
      </c>
      <c r="B11" s="19" t="s">
        <v>58</v>
      </c>
      <c r="C11" s="18" t="s">
        <v>16</v>
      </c>
      <c r="D11" s="20" t="s">
        <v>17</v>
      </c>
      <c r="E11" s="21" t="s">
        <v>59</v>
      </c>
      <c r="F11" s="21" t="s">
        <v>19</v>
      </c>
      <c r="G11" s="21" t="s">
        <v>31</v>
      </c>
      <c r="H11" s="14" t="s">
        <v>21</v>
      </c>
      <c r="I11" s="25" t="s">
        <v>22</v>
      </c>
      <c r="J11" s="26" t="s">
        <v>60</v>
      </c>
      <c r="K11" s="21" t="s">
        <v>61</v>
      </c>
      <c r="L11" s="21" t="s">
        <v>25</v>
      </c>
      <c r="M11" s="21" t="s">
        <v>26</v>
      </c>
      <c r="N11" s="27" t="s">
        <v>27</v>
      </c>
    </row>
    <row r="12" s="2" customFormat="1" ht="30" customHeight="1" spans="1:14">
      <c r="A12" s="18">
        <v>10</v>
      </c>
      <c r="B12" s="19" t="s">
        <v>62</v>
      </c>
      <c r="C12" s="18" t="s">
        <v>16</v>
      </c>
      <c r="D12" s="20" t="s">
        <v>17</v>
      </c>
      <c r="E12" s="21" t="s">
        <v>63</v>
      </c>
      <c r="F12" s="21" t="s">
        <v>19</v>
      </c>
      <c r="G12" s="21" t="s">
        <v>31</v>
      </c>
      <c r="H12" s="14" t="s">
        <v>21</v>
      </c>
      <c r="I12" s="25" t="s">
        <v>22</v>
      </c>
      <c r="J12" s="26" t="s">
        <v>64</v>
      </c>
      <c r="K12" s="21" t="s">
        <v>65</v>
      </c>
      <c r="L12" s="21" t="s">
        <v>25</v>
      </c>
      <c r="M12" s="21" t="s">
        <v>26</v>
      </c>
      <c r="N12" s="27" t="s">
        <v>27</v>
      </c>
    </row>
    <row r="13" s="2" customFormat="1" ht="30" customHeight="1" spans="1:14">
      <c r="A13" s="18">
        <v>11</v>
      </c>
      <c r="B13" s="19" t="s">
        <v>66</v>
      </c>
      <c r="C13" s="18" t="s">
        <v>16</v>
      </c>
      <c r="D13" s="20" t="s">
        <v>17</v>
      </c>
      <c r="E13" s="21" t="s">
        <v>67</v>
      </c>
      <c r="F13" s="21" t="s">
        <v>68</v>
      </c>
      <c r="G13" s="21" t="s">
        <v>31</v>
      </c>
      <c r="H13" s="14" t="s">
        <v>21</v>
      </c>
      <c r="I13" s="25" t="s">
        <v>22</v>
      </c>
      <c r="J13" s="26" t="s">
        <v>69</v>
      </c>
      <c r="K13" s="21" t="s">
        <v>70</v>
      </c>
      <c r="L13" s="21" t="s">
        <v>25</v>
      </c>
      <c r="M13" s="21" t="s">
        <v>26</v>
      </c>
      <c r="N13" s="27" t="s">
        <v>27</v>
      </c>
    </row>
    <row r="14" s="2" customFormat="1" ht="30" customHeight="1" spans="1:14">
      <c r="A14" s="18">
        <v>12</v>
      </c>
      <c r="B14" s="19" t="s">
        <v>71</v>
      </c>
      <c r="C14" s="18" t="s">
        <v>16</v>
      </c>
      <c r="D14" s="20" t="s">
        <v>72</v>
      </c>
      <c r="E14" s="21" t="s">
        <v>73</v>
      </c>
      <c r="F14" s="21" t="s">
        <v>19</v>
      </c>
      <c r="G14" s="21" t="s">
        <v>31</v>
      </c>
      <c r="H14" s="14" t="s">
        <v>21</v>
      </c>
      <c r="I14" s="25" t="s">
        <v>22</v>
      </c>
      <c r="J14" s="26" t="s">
        <v>74</v>
      </c>
      <c r="K14" s="21" t="s">
        <v>75</v>
      </c>
      <c r="L14" s="21" t="s">
        <v>25</v>
      </c>
      <c r="M14" s="21" t="s">
        <v>26</v>
      </c>
      <c r="N14" s="27" t="s">
        <v>27</v>
      </c>
    </row>
    <row r="15" s="2" customFormat="1" ht="30" customHeight="1" spans="1:14">
      <c r="A15" s="18">
        <v>13</v>
      </c>
      <c r="B15" s="19" t="s">
        <v>76</v>
      </c>
      <c r="C15" s="18" t="s">
        <v>16</v>
      </c>
      <c r="D15" s="20" t="s">
        <v>17</v>
      </c>
      <c r="E15" s="21" t="s">
        <v>77</v>
      </c>
      <c r="F15" s="21" t="s">
        <v>19</v>
      </c>
      <c r="G15" s="21" t="s">
        <v>31</v>
      </c>
      <c r="H15" s="14" t="s">
        <v>21</v>
      </c>
      <c r="I15" s="25" t="s">
        <v>22</v>
      </c>
      <c r="J15" s="26" t="s">
        <v>78</v>
      </c>
      <c r="K15" s="21" t="s">
        <v>79</v>
      </c>
      <c r="L15" s="21" t="s">
        <v>25</v>
      </c>
      <c r="M15" s="21" t="s">
        <v>26</v>
      </c>
      <c r="N15" s="27" t="s">
        <v>27</v>
      </c>
    </row>
    <row r="16" s="2" customFormat="1" ht="30" customHeight="1" spans="1:14">
      <c r="A16" s="18">
        <v>14</v>
      </c>
      <c r="B16" s="19" t="s">
        <v>80</v>
      </c>
      <c r="C16" s="18" t="s">
        <v>16</v>
      </c>
      <c r="D16" s="20" t="s">
        <v>17</v>
      </c>
      <c r="E16" s="21" t="s">
        <v>81</v>
      </c>
      <c r="F16" s="21" t="s">
        <v>19</v>
      </c>
      <c r="G16" s="21" t="s">
        <v>31</v>
      </c>
      <c r="H16" s="14" t="s">
        <v>21</v>
      </c>
      <c r="I16" s="25" t="s">
        <v>22</v>
      </c>
      <c r="J16" s="26" t="s">
        <v>82</v>
      </c>
      <c r="K16" s="21" t="s">
        <v>83</v>
      </c>
      <c r="L16" s="21" t="s">
        <v>25</v>
      </c>
      <c r="M16" s="21" t="s">
        <v>26</v>
      </c>
      <c r="N16" s="27" t="s">
        <v>27</v>
      </c>
    </row>
    <row r="17" s="2" customFormat="1" ht="30" customHeight="1" spans="1:14">
      <c r="A17" s="18">
        <v>15</v>
      </c>
      <c r="B17" s="19" t="s">
        <v>84</v>
      </c>
      <c r="C17" s="18" t="s">
        <v>16</v>
      </c>
      <c r="D17" s="20" t="s">
        <v>17</v>
      </c>
      <c r="E17" s="21" t="s">
        <v>85</v>
      </c>
      <c r="F17" s="21" t="s">
        <v>19</v>
      </c>
      <c r="G17" s="21" t="s">
        <v>31</v>
      </c>
      <c r="H17" s="14" t="s">
        <v>21</v>
      </c>
      <c r="I17" s="25" t="s">
        <v>22</v>
      </c>
      <c r="J17" s="26" t="s">
        <v>86</v>
      </c>
      <c r="K17" s="21" t="s">
        <v>87</v>
      </c>
      <c r="L17" s="21" t="s">
        <v>25</v>
      </c>
      <c r="M17" s="21" t="s">
        <v>26</v>
      </c>
      <c r="N17" s="27" t="s">
        <v>27</v>
      </c>
    </row>
    <row r="18" s="2" customFormat="1" ht="30" customHeight="1" spans="1:14">
      <c r="A18" s="18">
        <v>16</v>
      </c>
      <c r="B18" s="19" t="s">
        <v>88</v>
      </c>
      <c r="C18" s="18" t="s">
        <v>16</v>
      </c>
      <c r="D18" s="20" t="s">
        <v>17</v>
      </c>
      <c r="E18" s="21" t="s">
        <v>89</v>
      </c>
      <c r="F18" s="21" t="s">
        <v>90</v>
      </c>
      <c r="G18" s="21" t="s">
        <v>31</v>
      </c>
      <c r="H18" s="14" t="s">
        <v>21</v>
      </c>
      <c r="I18" s="25" t="s">
        <v>22</v>
      </c>
      <c r="J18" s="26" t="s">
        <v>91</v>
      </c>
      <c r="K18" s="21" t="s">
        <v>92</v>
      </c>
      <c r="L18" s="21" t="s">
        <v>25</v>
      </c>
      <c r="M18" s="21" t="s">
        <v>26</v>
      </c>
      <c r="N18" s="27" t="s">
        <v>27</v>
      </c>
    </row>
    <row r="19" s="2" customFormat="1" ht="30" customHeight="1" spans="1:14">
      <c r="A19" s="18">
        <v>17</v>
      </c>
      <c r="B19" s="19" t="s">
        <v>93</v>
      </c>
      <c r="C19" s="18" t="s">
        <v>16</v>
      </c>
      <c r="D19" s="20" t="s">
        <v>29</v>
      </c>
      <c r="E19" s="21" t="s">
        <v>94</v>
      </c>
      <c r="F19" s="21" t="s">
        <v>19</v>
      </c>
      <c r="G19" s="21" t="s">
        <v>31</v>
      </c>
      <c r="H19" s="14" t="s">
        <v>21</v>
      </c>
      <c r="I19" s="25" t="s">
        <v>22</v>
      </c>
      <c r="J19" s="26" t="s">
        <v>95</v>
      </c>
      <c r="K19" s="21" t="s">
        <v>96</v>
      </c>
      <c r="L19" s="21" t="s">
        <v>25</v>
      </c>
      <c r="M19" s="21" t="s">
        <v>26</v>
      </c>
      <c r="N19" s="27" t="s">
        <v>27</v>
      </c>
    </row>
    <row r="20" s="2" customFormat="1" ht="30" customHeight="1" spans="1:14">
      <c r="A20" s="18">
        <v>18</v>
      </c>
      <c r="B20" s="19" t="s">
        <v>97</v>
      </c>
      <c r="C20" s="18" t="s">
        <v>16</v>
      </c>
      <c r="D20" s="20" t="s">
        <v>17</v>
      </c>
      <c r="E20" s="21" t="s">
        <v>98</v>
      </c>
      <c r="F20" s="21" t="s">
        <v>19</v>
      </c>
      <c r="G20" s="21" t="s">
        <v>31</v>
      </c>
      <c r="H20" s="14" t="s">
        <v>21</v>
      </c>
      <c r="I20" s="25" t="s">
        <v>22</v>
      </c>
      <c r="J20" s="26" t="s">
        <v>99</v>
      </c>
      <c r="K20" s="21" t="s">
        <v>100</v>
      </c>
      <c r="L20" s="21" t="s">
        <v>25</v>
      </c>
      <c r="M20" s="21" t="s">
        <v>26</v>
      </c>
      <c r="N20" s="27" t="s">
        <v>27</v>
      </c>
    </row>
    <row r="21" s="2" customFormat="1" ht="30" customHeight="1" spans="1:14">
      <c r="A21" s="18">
        <v>19</v>
      </c>
      <c r="B21" s="19" t="s">
        <v>101</v>
      </c>
      <c r="C21" s="18" t="s">
        <v>16</v>
      </c>
      <c r="D21" s="20" t="s">
        <v>17</v>
      </c>
      <c r="E21" s="21" t="s">
        <v>102</v>
      </c>
      <c r="F21" s="21" t="s">
        <v>19</v>
      </c>
      <c r="G21" s="21" t="s">
        <v>31</v>
      </c>
      <c r="H21" s="14" t="s">
        <v>21</v>
      </c>
      <c r="I21" s="25" t="s">
        <v>22</v>
      </c>
      <c r="J21" s="26" t="s">
        <v>103</v>
      </c>
      <c r="K21" s="21" t="s">
        <v>104</v>
      </c>
      <c r="L21" s="21" t="s">
        <v>25</v>
      </c>
      <c r="M21" s="21" t="s">
        <v>26</v>
      </c>
      <c r="N21" s="27" t="s">
        <v>27</v>
      </c>
    </row>
    <row r="22" s="2" customFormat="1" ht="30" customHeight="1" spans="1:14">
      <c r="A22" s="18">
        <v>20</v>
      </c>
      <c r="B22" s="19" t="s">
        <v>105</v>
      </c>
      <c r="C22" s="18" t="s">
        <v>16</v>
      </c>
      <c r="D22" s="20" t="s">
        <v>17</v>
      </c>
      <c r="E22" s="21" t="s">
        <v>106</v>
      </c>
      <c r="F22" s="21" t="s">
        <v>19</v>
      </c>
      <c r="G22" s="21" t="s">
        <v>31</v>
      </c>
      <c r="H22" s="14" t="s">
        <v>21</v>
      </c>
      <c r="I22" s="25" t="s">
        <v>22</v>
      </c>
      <c r="J22" s="26" t="s">
        <v>107</v>
      </c>
      <c r="K22" s="21" t="s">
        <v>108</v>
      </c>
      <c r="L22" s="21" t="s">
        <v>25</v>
      </c>
      <c r="M22" s="21" t="s">
        <v>26</v>
      </c>
      <c r="N22" s="27" t="s">
        <v>27</v>
      </c>
    </row>
    <row r="23" s="2" customFormat="1" ht="30" customHeight="1" spans="1:14">
      <c r="A23" s="18">
        <v>21</v>
      </c>
      <c r="B23" s="19" t="s">
        <v>109</v>
      </c>
      <c r="C23" s="18" t="s">
        <v>16</v>
      </c>
      <c r="D23" s="20" t="s">
        <v>29</v>
      </c>
      <c r="E23" s="21" t="s">
        <v>110</v>
      </c>
      <c r="F23" s="21" t="s">
        <v>19</v>
      </c>
      <c r="G23" s="21" t="s">
        <v>31</v>
      </c>
      <c r="H23" s="14" t="s">
        <v>21</v>
      </c>
      <c r="I23" s="25" t="s">
        <v>22</v>
      </c>
      <c r="J23" s="26" t="s">
        <v>111</v>
      </c>
      <c r="K23" s="21" t="s">
        <v>112</v>
      </c>
      <c r="L23" s="21" t="s">
        <v>25</v>
      </c>
      <c r="M23" s="21" t="s">
        <v>26</v>
      </c>
      <c r="N23" s="27" t="s">
        <v>27</v>
      </c>
    </row>
    <row r="24" s="2" customFormat="1" ht="30" customHeight="1" spans="1:14">
      <c r="A24" s="18">
        <v>22</v>
      </c>
      <c r="B24" s="19" t="s">
        <v>113</v>
      </c>
      <c r="C24" s="18" t="s">
        <v>16</v>
      </c>
      <c r="D24" s="20" t="s">
        <v>72</v>
      </c>
      <c r="E24" s="21" t="s">
        <v>114</v>
      </c>
      <c r="F24" s="21" t="s">
        <v>19</v>
      </c>
      <c r="G24" s="21" t="s">
        <v>31</v>
      </c>
      <c r="H24" s="14" t="s">
        <v>21</v>
      </c>
      <c r="I24" s="25" t="s">
        <v>22</v>
      </c>
      <c r="J24" s="26" t="s">
        <v>115</v>
      </c>
      <c r="K24" s="21" t="s">
        <v>116</v>
      </c>
      <c r="L24" s="21" t="s">
        <v>25</v>
      </c>
      <c r="M24" s="21" t="s">
        <v>26</v>
      </c>
      <c r="N24" s="27" t="s">
        <v>27</v>
      </c>
    </row>
    <row r="25" s="2" customFormat="1" ht="30" customHeight="1" spans="1:14">
      <c r="A25" s="18">
        <v>23</v>
      </c>
      <c r="B25" s="19" t="s">
        <v>117</v>
      </c>
      <c r="C25" s="18" t="s">
        <v>16</v>
      </c>
      <c r="D25" s="20" t="s">
        <v>118</v>
      </c>
      <c r="E25" s="21" t="s">
        <v>119</v>
      </c>
      <c r="F25" s="21" t="s">
        <v>19</v>
      </c>
      <c r="G25" s="21" t="s">
        <v>31</v>
      </c>
      <c r="H25" s="14" t="s">
        <v>21</v>
      </c>
      <c r="I25" s="25" t="s">
        <v>22</v>
      </c>
      <c r="J25" s="26" t="s">
        <v>120</v>
      </c>
      <c r="K25" s="21" t="s">
        <v>121</v>
      </c>
      <c r="L25" s="21" t="s">
        <v>25</v>
      </c>
      <c r="M25" s="21" t="s">
        <v>26</v>
      </c>
      <c r="N25" s="27" t="s">
        <v>27</v>
      </c>
    </row>
    <row r="26" s="2" customFormat="1" ht="30" customHeight="1" spans="1:14">
      <c r="A26" s="18">
        <v>24</v>
      </c>
      <c r="B26" s="19" t="s">
        <v>122</v>
      </c>
      <c r="C26" s="18" t="s">
        <v>16</v>
      </c>
      <c r="D26" s="20" t="s">
        <v>17</v>
      </c>
      <c r="E26" s="21" t="s">
        <v>123</v>
      </c>
      <c r="F26" s="21" t="s">
        <v>19</v>
      </c>
      <c r="G26" s="21" t="s">
        <v>31</v>
      </c>
      <c r="H26" s="14" t="s">
        <v>21</v>
      </c>
      <c r="I26" s="25" t="s">
        <v>22</v>
      </c>
      <c r="J26" s="26" t="s">
        <v>124</v>
      </c>
      <c r="K26" s="21" t="s">
        <v>125</v>
      </c>
      <c r="L26" s="21" t="s">
        <v>25</v>
      </c>
      <c r="M26" s="21" t="s">
        <v>26</v>
      </c>
      <c r="N26" s="27" t="s">
        <v>27</v>
      </c>
    </row>
    <row r="27" s="2" customFormat="1" ht="30" customHeight="1" spans="1:14">
      <c r="A27" s="18">
        <v>25</v>
      </c>
      <c r="B27" s="19" t="s">
        <v>126</v>
      </c>
      <c r="C27" s="18" t="s">
        <v>16</v>
      </c>
      <c r="D27" s="20" t="s">
        <v>29</v>
      </c>
      <c r="E27" s="21" t="s">
        <v>127</v>
      </c>
      <c r="F27" s="21" t="s">
        <v>19</v>
      </c>
      <c r="G27" s="21" t="s">
        <v>31</v>
      </c>
      <c r="H27" s="14" t="s">
        <v>21</v>
      </c>
      <c r="I27" s="25" t="s">
        <v>22</v>
      </c>
      <c r="J27" s="26" t="s">
        <v>128</v>
      </c>
      <c r="K27" s="21" t="s">
        <v>129</v>
      </c>
      <c r="L27" s="21" t="s">
        <v>25</v>
      </c>
      <c r="M27" s="21" t="s">
        <v>26</v>
      </c>
      <c r="N27" s="27" t="s">
        <v>27</v>
      </c>
    </row>
    <row r="28" s="2" customFormat="1" ht="30" customHeight="1" spans="1:14">
      <c r="A28" s="18">
        <v>26</v>
      </c>
      <c r="B28" s="19" t="s">
        <v>130</v>
      </c>
      <c r="C28" s="18" t="s">
        <v>16</v>
      </c>
      <c r="D28" s="20" t="s">
        <v>17</v>
      </c>
      <c r="E28" s="21" t="s">
        <v>131</v>
      </c>
      <c r="F28" s="21" t="s">
        <v>19</v>
      </c>
      <c r="G28" s="21" t="s">
        <v>31</v>
      </c>
      <c r="H28" s="14" t="s">
        <v>21</v>
      </c>
      <c r="I28" s="25" t="s">
        <v>22</v>
      </c>
      <c r="J28" s="26" t="s">
        <v>132</v>
      </c>
      <c r="K28" s="21" t="s">
        <v>133</v>
      </c>
      <c r="L28" s="21" t="s">
        <v>25</v>
      </c>
      <c r="M28" s="21" t="s">
        <v>26</v>
      </c>
      <c r="N28" s="27" t="s">
        <v>27</v>
      </c>
    </row>
    <row r="29" s="2" customFormat="1" ht="30" customHeight="1" spans="1:14">
      <c r="A29" s="18">
        <v>27</v>
      </c>
      <c r="B29" s="19" t="s">
        <v>134</v>
      </c>
      <c r="C29" s="18" t="s">
        <v>16</v>
      </c>
      <c r="D29" s="20" t="s">
        <v>118</v>
      </c>
      <c r="E29" s="21" t="s">
        <v>135</v>
      </c>
      <c r="F29" s="21" t="s">
        <v>19</v>
      </c>
      <c r="G29" s="21" t="s">
        <v>20</v>
      </c>
      <c r="H29" s="14" t="s">
        <v>21</v>
      </c>
      <c r="I29" s="25" t="s">
        <v>22</v>
      </c>
      <c r="J29" s="26" t="s">
        <v>136</v>
      </c>
      <c r="K29" s="21" t="s">
        <v>137</v>
      </c>
      <c r="L29" s="21" t="s">
        <v>25</v>
      </c>
      <c r="M29" s="21" t="s">
        <v>26</v>
      </c>
      <c r="N29" s="27" t="s">
        <v>27</v>
      </c>
    </row>
    <row r="30" s="2" customFormat="1" ht="30" customHeight="1" spans="1:14">
      <c r="A30" s="18">
        <v>28</v>
      </c>
      <c r="B30" s="19" t="s">
        <v>138</v>
      </c>
      <c r="C30" s="18" t="s">
        <v>16</v>
      </c>
      <c r="D30" s="20" t="s">
        <v>17</v>
      </c>
      <c r="E30" s="21" t="s">
        <v>139</v>
      </c>
      <c r="F30" s="21" t="s">
        <v>19</v>
      </c>
      <c r="G30" s="21" t="s">
        <v>31</v>
      </c>
      <c r="H30" s="14" t="s">
        <v>21</v>
      </c>
      <c r="I30" s="25" t="s">
        <v>22</v>
      </c>
      <c r="J30" s="26" t="s">
        <v>140</v>
      </c>
      <c r="K30" s="21" t="s">
        <v>141</v>
      </c>
      <c r="L30" s="21" t="s">
        <v>25</v>
      </c>
      <c r="M30" s="21" t="s">
        <v>26</v>
      </c>
      <c r="N30" s="27" t="s">
        <v>27</v>
      </c>
    </row>
    <row r="31" s="2" customFormat="1" ht="30" customHeight="1" spans="1:14">
      <c r="A31" s="18">
        <v>29</v>
      </c>
      <c r="B31" s="19" t="s">
        <v>142</v>
      </c>
      <c r="C31" s="18" t="s">
        <v>16</v>
      </c>
      <c r="D31" s="20" t="s">
        <v>17</v>
      </c>
      <c r="E31" s="21" t="s">
        <v>143</v>
      </c>
      <c r="F31" s="21" t="s">
        <v>19</v>
      </c>
      <c r="G31" s="21" t="s">
        <v>20</v>
      </c>
      <c r="H31" s="14" t="s">
        <v>21</v>
      </c>
      <c r="I31" s="25" t="s">
        <v>22</v>
      </c>
      <c r="J31" s="26" t="s">
        <v>144</v>
      </c>
      <c r="K31" s="21" t="s">
        <v>145</v>
      </c>
      <c r="L31" s="21" t="s">
        <v>25</v>
      </c>
      <c r="M31" s="21" t="s">
        <v>26</v>
      </c>
      <c r="N31" s="27" t="s">
        <v>27</v>
      </c>
    </row>
    <row r="32" s="2" customFormat="1" ht="30" customHeight="1" spans="1:14">
      <c r="A32" s="18">
        <v>30</v>
      </c>
      <c r="B32" s="19" t="s">
        <v>146</v>
      </c>
      <c r="C32" s="18" t="s">
        <v>16</v>
      </c>
      <c r="D32" s="20" t="s">
        <v>17</v>
      </c>
      <c r="E32" s="21" t="s">
        <v>147</v>
      </c>
      <c r="F32" s="21" t="s">
        <v>19</v>
      </c>
      <c r="G32" s="21" t="s">
        <v>31</v>
      </c>
      <c r="H32" s="14" t="s">
        <v>21</v>
      </c>
      <c r="I32" s="25" t="s">
        <v>22</v>
      </c>
      <c r="J32" s="26" t="s">
        <v>148</v>
      </c>
      <c r="K32" s="21" t="s">
        <v>149</v>
      </c>
      <c r="L32" s="21" t="s">
        <v>25</v>
      </c>
      <c r="M32" s="21" t="s">
        <v>26</v>
      </c>
      <c r="N32" s="27" t="s">
        <v>27</v>
      </c>
    </row>
    <row r="33" s="2" customFormat="1" ht="30" customHeight="1" spans="1:14">
      <c r="A33" s="18">
        <v>31</v>
      </c>
      <c r="B33" s="19" t="s">
        <v>150</v>
      </c>
      <c r="C33" s="18" t="s">
        <v>16</v>
      </c>
      <c r="D33" s="20" t="s">
        <v>17</v>
      </c>
      <c r="E33" s="21" t="s">
        <v>151</v>
      </c>
      <c r="F33" s="21" t="s">
        <v>19</v>
      </c>
      <c r="G33" s="21" t="s">
        <v>31</v>
      </c>
      <c r="H33" s="14" t="s">
        <v>21</v>
      </c>
      <c r="I33" s="25" t="s">
        <v>22</v>
      </c>
      <c r="J33" s="26" t="s">
        <v>152</v>
      </c>
      <c r="K33" s="21" t="s">
        <v>153</v>
      </c>
      <c r="L33" s="21" t="s">
        <v>25</v>
      </c>
      <c r="M33" s="21" t="s">
        <v>26</v>
      </c>
      <c r="N33" s="27" t="s">
        <v>27</v>
      </c>
    </row>
    <row r="34" s="2" customFormat="1" ht="30" customHeight="1" spans="1:14">
      <c r="A34" s="18">
        <v>32</v>
      </c>
      <c r="B34" s="19" t="s">
        <v>154</v>
      </c>
      <c r="C34" s="18" t="s">
        <v>16</v>
      </c>
      <c r="D34" s="20" t="s">
        <v>17</v>
      </c>
      <c r="E34" s="21" t="s">
        <v>155</v>
      </c>
      <c r="F34" s="21" t="s">
        <v>19</v>
      </c>
      <c r="G34" s="21" t="s">
        <v>20</v>
      </c>
      <c r="H34" s="14" t="s">
        <v>21</v>
      </c>
      <c r="I34" s="25" t="s">
        <v>22</v>
      </c>
      <c r="J34" s="26" t="s">
        <v>156</v>
      </c>
      <c r="K34" s="21" t="s">
        <v>157</v>
      </c>
      <c r="L34" s="21" t="s">
        <v>25</v>
      </c>
      <c r="M34" s="21" t="s">
        <v>26</v>
      </c>
      <c r="N34" s="27" t="s">
        <v>27</v>
      </c>
    </row>
    <row r="35" s="2" customFormat="1" ht="30" customHeight="1" spans="1:14">
      <c r="A35" s="18">
        <v>33</v>
      </c>
      <c r="B35" s="19" t="s">
        <v>158</v>
      </c>
      <c r="C35" s="18" t="s">
        <v>16</v>
      </c>
      <c r="D35" s="20" t="s">
        <v>29</v>
      </c>
      <c r="E35" s="21" t="s">
        <v>159</v>
      </c>
      <c r="F35" s="21" t="s">
        <v>19</v>
      </c>
      <c r="G35" s="21" t="s">
        <v>31</v>
      </c>
      <c r="H35" s="14" t="s">
        <v>21</v>
      </c>
      <c r="I35" s="25" t="s">
        <v>22</v>
      </c>
      <c r="J35" s="26" t="s">
        <v>160</v>
      </c>
      <c r="K35" s="21" t="s">
        <v>161</v>
      </c>
      <c r="L35" s="21" t="s">
        <v>25</v>
      </c>
      <c r="M35" s="21" t="s">
        <v>26</v>
      </c>
      <c r="N35" s="27" t="s">
        <v>27</v>
      </c>
    </row>
    <row r="36" s="2" customFormat="1" ht="30" customHeight="1" spans="1:14">
      <c r="A36" s="18">
        <v>34</v>
      </c>
      <c r="B36" s="19" t="s">
        <v>162</v>
      </c>
      <c r="C36" s="18" t="s">
        <v>16</v>
      </c>
      <c r="D36" s="20" t="s">
        <v>17</v>
      </c>
      <c r="E36" s="21" t="s">
        <v>163</v>
      </c>
      <c r="F36" s="21" t="s">
        <v>19</v>
      </c>
      <c r="G36" s="21" t="s">
        <v>31</v>
      </c>
      <c r="H36" s="14" t="s">
        <v>21</v>
      </c>
      <c r="I36" s="25" t="s">
        <v>22</v>
      </c>
      <c r="J36" s="26" t="s">
        <v>164</v>
      </c>
      <c r="K36" s="21" t="s">
        <v>165</v>
      </c>
      <c r="L36" s="21" t="s">
        <v>25</v>
      </c>
      <c r="M36" s="21" t="s">
        <v>26</v>
      </c>
      <c r="N36" s="27" t="s">
        <v>27</v>
      </c>
    </row>
    <row r="37" s="2" customFormat="1" ht="30" customHeight="1" spans="1:14">
      <c r="A37" s="18">
        <v>35</v>
      </c>
      <c r="B37" s="19" t="s">
        <v>166</v>
      </c>
      <c r="C37" s="18" t="s">
        <v>16</v>
      </c>
      <c r="D37" s="20" t="s">
        <v>167</v>
      </c>
      <c r="E37" s="21" t="s">
        <v>168</v>
      </c>
      <c r="F37" s="21" t="s">
        <v>19</v>
      </c>
      <c r="G37" s="21" t="s">
        <v>31</v>
      </c>
      <c r="H37" s="14" t="s">
        <v>21</v>
      </c>
      <c r="I37" s="25" t="s">
        <v>22</v>
      </c>
      <c r="J37" s="26" t="s">
        <v>169</v>
      </c>
      <c r="K37" s="21" t="s">
        <v>170</v>
      </c>
      <c r="L37" s="21" t="s">
        <v>25</v>
      </c>
      <c r="M37" s="21" t="s">
        <v>26</v>
      </c>
      <c r="N37" s="27" t="s">
        <v>27</v>
      </c>
    </row>
    <row r="38" s="2" customFormat="1" ht="30" customHeight="1" spans="1:14">
      <c r="A38" s="18">
        <v>36</v>
      </c>
      <c r="B38" s="19" t="s">
        <v>171</v>
      </c>
      <c r="C38" s="18" t="s">
        <v>16</v>
      </c>
      <c r="D38" s="20" t="s">
        <v>17</v>
      </c>
      <c r="E38" s="21" t="s">
        <v>172</v>
      </c>
      <c r="F38" s="21" t="s">
        <v>19</v>
      </c>
      <c r="G38" s="21" t="s">
        <v>31</v>
      </c>
      <c r="H38" s="14" t="s">
        <v>21</v>
      </c>
      <c r="I38" s="25" t="s">
        <v>22</v>
      </c>
      <c r="J38" s="26" t="s">
        <v>173</v>
      </c>
      <c r="K38" s="21" t="s">
        <v>174</v>
      </c>
      <c r="L38" s="21" t="s">
        <v>25</v>
      </c>
      <c r="M38" s="21" t="s">
        <v>26</v>
      </c>
      <c r="N38" s="27" t="s">
        <v>27</v>
      </c>
    </row>
    <row r="39" s="2" customFormat="1" ht="30" customHeight="1" spans="1:14">
      <c r="A39" s="18">
        <v>37</v>
      </c>
      <c r="B39" s="19" t="s">
        <v>175</v>
      </c>
      <c r="C39" s="18" t="s">
        <v>16</v>
      </c>
      <c r="D39" s="20" t="s">
        <v>29</v>
      </c>
      <c r="E39" s="21" t="s">
        <v>176</v>
      </c>
      <c r="F39" s="21" t="s">
        <v>19</v>
      </c>
      <c r="G39" s="21" t="s">
        <v>31</v>
      </c>
      <c r="H39" s="22" t="s">
        <v>177</v>
      </c>
      <c r="I39" s="25" t="s">
        <v>178</v>
      </c>
      <c r="J39" s="26" t="s">
        <v>179</v>
      </c>
      <c r="K39" s="21" t="s">
        <v>180</v>
      </c>
      <c r="L39" s="21" t="s">
        <v>25</v>
      </c>
      <c r="M39" s="21" t="s">
        <v>181</v>
      </c>
      <c r="N39" s="27" t="s">
        <v>182</v>
      </c>
    </row>
    <row r="40" s="2" customFormat="1" ht="30" customHeight="1" spans="1:14">
      <c r="A40" s="18">
        <v>38</v>
      </c>
      <c r="B40" s="19" t="s">
        <v>183</v>
      </c>
      <c r="C40" s="18" t="s">
        <v>16</v>
      </c>
      <c r="D40" s="20" t="s">
        <v>29</v>
      </c>
      <c r="E40" s="21" t="s">
        <v>184</v>
      </c>
      <c r="F40" s="21" t="s">
        <v>185</v>
      </c>
      <c r="G40" s="21" t="s">
        <v>31</v>
      </c>
      <c r="H40" s="22" t="s">
        <v>177</v>
      </c>
      <c r="I40" s="25" t="s">
        <v>178</v>
      </c>
      <c r="J40" s="26" t="s">
        <v>186</v>
      </c>
      <c r="K40" s="28" t="s">
        <v>187</v>
      </c>
      <c r="L40" s="21" t="s">
        <v>25</v>
      </c>
      <c r="M40" s="21" t="s">
        <v>181</v>
      </c>
      <c r="N40" s="27" t="s">
        <v>182</v>
      </c>
    </row>
    <row r="41" s="2" customFormat="1" ht="30" customHeight="1" spans="1:14">
      <c r="A41" s="18">
        <v>39</v>
      </c>
      <c r="B41" s="19" t="s">
        <v>117</v>
      </c>
      <c r="C41" s="18" t="s">
        <v>16</v>
      </c>
      <c r="D41" s="20" t="s">
        <v>188</v>
      </c>
      <c r="E41" s="21" t="s">
        <v>119</v>
      </c>
      <c r="F41" s="21" t="s">
        <v>19</v>
      </c>
      <c r="G41" s="21" t="s">
        <v>31</v>
      </c>
      <c r="H41" s="22" t="s">
        <v>177</v>
      </c>
      <c r="I41" s="25" t="s">
        <v>178</v>
      </c>
      <c r="J41" s="26" t="s">
        <v>189</v>
      </c>
      <c r="K41" s="21" t="s">
        <v>121</v>
      </c>
      <c r="L41" s="21" t="s">
        <v>25</v>
      </c>
      <c r="M41" s="21" t="s">
        <v>181</v>
      </c>
      <c r="N41" s="27" t="s">
        <v>182</v>
      </c>
    </row>
    <row r="42" s="2" customFormat="1" ht="30" customHeight="1" spans="1:14">
      <c r="A42" s="18">
        <v>40</v>
      </c>
      <c r="B42" s="19" t="s">
        <v>190</v>
      </c>
      <c r="C42" s="18" t="s">
        <v>16</v>
      </c>
      <c r="D42" s="20" t="s">
        <v>72</v>
      </c>
      <c r="E42" s="21" t="s">
        <v>191</v>
      </c>
      <c r="F42" s="21" t="s">
        <v>19</v>
      </c>
      <c r="G42" s="21" t="s">
        <v>31</v>
      </c>
      <c r="H42" s="22" t="s">
        <v>177</v>
      </c>
      <c r="I42" s="25" t="s">
        <v>178</v>
      </c>
      <c r="J42" s="26" t="s">
        <v>192</v>
      </c>
      <c r="K42" s="21" t="s">
        <v>193</v>
      </c>
      <c r="L42" s="21" t="s">
        <v>25</v>
      </c>
      <c r="M42" s="21" t="s">
        <v>181</v>
      </c>
      <c r="N42" s="27" t="s">
        <v>182</v>
      </c>
    </row>
    <row r="43" s="2" customFormat="1" ht="30" customHeight="1" spans="1:14">
      <c r="A43" s="18">
        <v>41</v>
      </c>
      <c r="B43" s="19" t="s">
        <v>158</v>
      </c>
      <c r="C43" s="18" t="s">
        <v>16</v>
      </c>
      <c r="D43" s="20" t="s">
        <v>29</v>
      </c>
      <c r="E43" s="21" t="s">
        <v>159</v>
      </c>
      <c r="F43" s="21" t="s">
        <v>19</v>
      </c>
      <c r="G43" s="21" t="s">
        <v>31</v>
      </c>
      <c r="H43" s="22" t="s">
        <v>177</v>
      </c>
      <c r="I43" s="25" t="s">
        <v>178</v>
      </c>
      <c r="J43" s="26" t="s">
        <v>194</v>
      </c>
      <c r="K43" s="21" t="s">
        <v>161</v>
      </c>
      <c r="L43" s="21" t="s">
        <v>25</v>
      </c>
      <c r="M43" s="21" t="s">
        <v>181</v>
      </c>
      <c r="N43" s="27" t="s">
        <v>182</v>
      </c>
    </row>
    <row r="44" s="2" customFormat="1" ht="30" customHeight="1" spans="1:14">
      <c r="A44" s="18">
        <v>42</v>
      </c>
      <c r="B44" s="19" t="s">
        <v>76</v>
      </c>
      <c r="C44" s="18" t="s">
        <v>16</v>
      </c>
      <c r="D44" s="20" t="s">
        <v>17</v>
      </c>
      <c r="E44" s="21" t="s">
        <v>77</v>
      </c>
      <c r="F44" s="21" t="s">
        <v>19</v>
      </c>
      <c r="G44" s="21" t="s">
        <v>31</v>
      </c>
      <c r="H44" s="22" t="s">
        <v>177</v>
      </c>
      <c r="I44" s="25" t="s">
        <v>178</v>
      </c>
      <c r="J44" s="26" t="s">
        <v>195</v>
      </c>
      <c r="K44" s="28" t="s">
        <v>79</v>
      </c>
      <c r="L44" s="21" t="s">
        <v>25</v>
      </c>
      <c r="M44" s="21" t="s">
        <v>181</v>
      </c>
      <c r="N44" s="27" t="s">
        <v>182</v>
      </c>
    </row>
    <row r="45" s="2" customFormat="1" ht="30" customHeight="1" spans="1:14">
      <c r="A45" s="18">
        <v>43</v>
      </c>
      <c r="B45" s="19" t="s">
        <v>196</v>
      </c>
      <c r="C45" s="18" t="s">
        <v>16</v>
      </c>
      <c r="D45" s="20" t="s">
        <v>17</v>
      </c>
      <c r="E45" s="21" t="s">
        <v>197</v>
      </c>
      <c r="F45" s="21" t="s">
        <v>198</v>
      </c>
      <c r="G45" s="21" t="s">
        <v>20</v>
      </c>
      <c r="H45" s="22" t="s">
        <v>177</v>
      </c>
      <c r="I45" s="25" t="s">
        <v>178</v>
      </c>
      <c r="J45" s="26" t="s">
        <v>199</v>
      </c>
      <c r="K45" s="21" t="s">
        <v>200</v>
      </c>
      <c r="L45" s="21" t="s">
        <v>25</v>
      </c>
      <c r="M45" s="21" t="s">
        <v>181</v>
      </c>
      <c r="N45" s="27" t="s">
        <v>182</v>
      </c>
    </row>
    <row r="46" s="2" customFormat="1" ht="30" customHeight="1" spans="1:14">
      <c r="A46" s="18">
        <v>44</v>
      </c>
      <c r="B46" s="19" t="s">
        <v>201</v>
      </c>
      <c r="C46" s="18" t="s">
        <v>16</v>
      </c>
      <c r="D46" s="20" t="s">
        <v>17</v>
      </c>
      <c r="E46" s="21" t="s">
        <v>202</v>
      </c>
      <c r="F46" s="21" t="s">
        <v>19</v>
      </c>
      <c r="G46" s="21" t="s">
        <v>31</v>
      </c>
      <c r="H46" s="22" t="s">
        <v>177</v>
      </c>
      <c r="I46" s="25" t="s">
        <v>178</v>
      </c>
      <c r="J46" s="26" t="s">
        <v>203</v>
      </c>
      <c r="K46" s="21" t="s">
        <v>204</v>
      </c>
      <c r="L46" s="21" t="s">
        <v>25</v>
      </c>
      <c r="M46" s="21" t="s">
        <v>181</v>
      </c>
      <c r="N46" s="27" t="s">
        <v>182</v>
      </c>
    </row>
    <row r="47" s="2" customFormat="1" ht="30" customHeight="1" spans="1:14">
      <c r="A47" s="18">
        <v>45</v>
      </c>
      <c r="B47" s="19" t="s">
        <v>97</v>
      </c>
      <c r="C47" s="18" t="s">
        <v>16</v>
      </c>
      <c r="D47" s="20" t="s">
        <v>17</v>
      </c>
      <c r="E47" s="21" t="s">
        <v>98</v>
      </c>
      <c r="F47" s="21" t="s">
        <v>19</v>
      </c>
      <c r="G47" s="21" t="s">
        <v>31</v>
      </c>
      <c r="H47" s="22" t="s">
        <v>177</v>
      </c>
      <c r="I47" s="25" t="s">
        <v>178</v>
      </c>
      <c r="J47" s="26" t="s">
        <v>205</v>
      </c>
      <c r="K47" s="21" t="s">
        <v>100</v>
      </c>
      <c r="L47" s="21" t="s">
        <v>25</v>
      </c>
      <c r="M47" s="21" t="s">
        <v>181</v>
      </c>
      <c r="N47" s="27" t="s">
        <v>182</v>
      </c>
    </row>
    <row r="48" s="2" customFormat="1" ht="30" customHeight="1" spans="1:14">
      <c r="A48" s="18">
        <v>46</v>
      </c>
      <c r="B48" s="19" t="s">
        <v>206</v>
      </c>
      <c r="C48" s="18" t="s">
        <v>16</v>
      </c>
      <c r="D48" s="20" t="s">
        <v>29</v>
      </c>
      <c r="E48" s="21" t="s">
        <v>207</v>
      </c>
      <c r="F48" s="21" t="s">
        <v>19</v>
      </c>
      <c r="G48" s="21" t="s">
        <v>20</v>
      </c>
      <c r="H48" s="22" t="s">
        <v>177</v>
      </c>
      <c r="I48" s="25" t="s">
        <v>178</v>
      </c>
      <c r="J48" s="26" t="s">
        <v>208</v>
      </c>
      <c r="K48" s="28" t="s">
        <v>209</v>
      </c>
      <c r="L48" s="21" t="s">
        <v>25</v>
      </c>
      <c r="M48" s="21" t="s">
        <v>181</v>
      </c>
      <c r="N48" s="27" t="s">
        <v>182</v>
      </c>
    </row>
    <row r="49" s="2" customFormat="1" ht="30" customHeight="1" spans="1:14">
      <c r="A49" s="18">
        <v>47</v>
      </c>
      <c r="B49" s="19" t="s">
        <v>210</v>
      </c>
      <c r="C49" s="18" t="s">
        <v>16</v>
      </c>
      <c r="D49" s="20" t="s">
        <v>17</v>
      </c>
      <c r="E49" s="21" t="s">
        <v>211</v>
      </c>
      <c r="F49" s="21" t="s">
        <v>19</v>
      </c>
      <c r="G49" s="21" t="s">
        <v>31</v>
      </c>
      <c r="H49" s="22" t="s">
        <v>177</v>
      </c>
      <c r="I49" s="25" t="s">
        <v>178</v>
      </c>
      <c r="J49" s="26" t="s">
        <v>212</v>
      </c>
      <c r="K49" s="21" t="s">
        <v>213</v>
      </c>
      <c r="L49" s="21" t="s">
        <v>25</v>
      </c>
      <c r="M49" s="21" t="s">
        <v>181</v>
      </c>
      <c r="N49" s="27" t="s">
        <v>182</v>
      </c>
    </row>
    <row r="50" s="2" customFormat="1" ht="30" customHeight="1" spans="1:14">
      <c r="A50" s="18">
        <v>48</v>
      </c>
      <c r="B50" s="19" t="s">
        <v>214</v>
      </c>
      <c r="C50" s="18" t="s">
        <v>16</v>
      </c>
      <c r="D50" s="20" t="s">
        <v>72</v>
      </c>
      <c r="E50" s="21" t="s">
        <v>215</v>
      </c>
      <c r="F50" s="21" t="s">
        <v>19</v>
      </c>
      <c r="G50" s="21" t="s">
        <v>31</v>
      </c>
      <c r="H50" s="22" t="s">
        <v>177</v>
      </c>
      <c r="I50" s="25" t="s">
        <v>178</v>
      </c>
      <c r="J50" s="26" t="s">
        <v>216</v>
      </c>
      <c r="K50" s="21" t="s">
        <v>217</v>
      </c>
      <c r="L50" s="21" t="s">
        <v>25</v>
      </c>
      <c r="M50" s="21" t="s">
        <v>181</v>
      </c>
      <c r="N50" s="27" t="s">
        <v>182</v>
      </c>
    </row>
    <row r="51" s="2" customFormat="1" ht="30" customHeight="1" spans="1:14">
      <c r="A51" s="18">
        <v>49</v>
      </c>
      <c r="B51" s="19" t="s">
        <v>142</v>
      </c>
      <c r="C51" s="18" t="s">
        <v>16</v>
      </c>
      <c r="D51" s="20" t="s">
        <v>17</v>
      </c>
      <c r="E51" s="21" t="s">
        <v>143</v>
      </c>
      <c r="F51" s="21" t="s">
        <v>19</v>
      </c>
      <c r="G51" s="21" t="s">
        <v>20</v>
      </c>
      <c r="H51" s="22" t="s">
        <v>177</v>
      </c>
      <c r="I51" s="25" t="s">
        <v>178</v>
      </c>
      <c r="J51" s="26" t="s">
        <v>218</v>
      </c>
      <c r="K51" s="21" t="s">
        <v>145</v>
      </c>
      <c r="L51" s="21" t="s">
        <v>25</v>
      </c>
      <c r="M51" s="21" t="s">
        <v>181</v>
      </c>
      <c r="N51" s="27" t="s">
        <v>182</v>
      </c>
    </row>
    <row r="52" s="2" customFormat="1" ht="30" customHeight="1" spans="1:14">
      <c r="A52" s="18">
        <v>50</v>
      </c>
      <c r="B52" s="19" t="s">
        <v>219</v>
      </c>
      <c r="C52" s="18" t="s">
        <v>16</v>
      </c>
      <c r="D52" s="20" t="s">
        <v>17</v>
      </c>
      <c r="E52" s="21" t="s">
        <v>220</v>
      </c>
      <c r="F52" s="21" t="s">
        <v>19</v>
      </c>
      <c r="G52" s="21" t="s">
        <v>31</v>
      </c>
      <c r="H52" s="22" t="s">
        <v>177</v>
      </c>
      <c r="I52" s="25" t="s">
        <v>178</v>
      </c>
      <c r="J52" s="26" t="s">
        <v>221</v>
      </c>
      <c r="K52" s="21" t="s">
        <v>222</v>
      </c>
      <c r="L52" s="21" t="s">
        <v>25</v>
      </c>
      <c r="M52" s="21" t="s">
        <v>181</v>
      </c>
      <c r="N52" s="27" t="s">
        <v>182</v>
      </c>
    </row>
    <row r="53" s="2" customFormat="1" ht="30" customHeight="1" spans="1:14">
      <c r="A53" s="18">
        <v>51</v>
      </c>
      <c r="B53" s="19" t="s">
        <v>223</v>
      </c>
      <c r="C53" s="18" t="s">
        <v>16</v>
      </c>
      <c r="D53" s="20" t="s">
        <v>17</v>
      </c>
      <c r="E53" s="21" t="s">
        <v>224</v>
      </c>
      <c r="F53" s="21" t="s">
        <v>19</v>
      </c>
      <c r="G53" s="21" t="s">
        <v>31</v>
      </c>
      <c r="H53" s="22" t="s">
        <v>177</v>
      </c>
      <c r="I53" s="25" t="s">
        <v>178</v>
      </c>
      <c r="J53" s="26" t="s">
        <v>225</v>
      </c>
      <c r="K53" s="21" t="s">
        <v>226</v>
      </c>
      <c r="L53" s="21" t="s">
        <v>25</v>
      </c>
      <c r="M53" s="21" t="s">
        <v>181</v>
      </c>
      <c r="N53" s="27" t="s">
        <v>182</v>
      </c>
    </row>
    <row r="54" s="2" customFormat="1" ht="30" customHeight="1" spans="1:14">
      <c r="A54" s="18">
        <v>52</v>
      </c>
      <c r="B54" s="19" t="s">
        <v>42</v>
      </c>
      <c r="C54" s="18" t="s">
        <v>16</v>
      </c>
      <c r="D54" s="20" t="s">
        <v>17</v>
      </c>
      <c r="E54" s="21" t="s">
        <v>43</v>
      </c>
      <c r="F54" s="21" t="s">
        <v>19</v>
      </c>
      <c r="G54" s="21" t="s">
        <v>31</v>
      </c>
      <c r="H54" s="22" t="s">
        <v>177</v>
      </c>
      <c r="I54" s="25" t="s">
        <v>178</v>
      </c>
      <c r="J54" s="26" t="s">
        <v>227</v>
      </c>
      <c r="K54" s="29" t="s">
        <v>45</v>
      </c>
      <c r="L54" s="21" t="s">
        <v>25</v>
      </c>
      <c r="M54" s="21" t="s">
        <v>181</v>
      </c>
      <c r="N54" s="27" t="s">
        <v>182</v>
      </c>
    </row>
    <row r="55" s="2" customFormat="1" ht="30" customHeight="1" spans="1:14">
      <c r="A55" s="18">
        <v>53</v>
      </c>
      <c r="B55" s="19" t="s">
        <v>71</v>
      </c>
      <c r="C55" s="18" t="s">
        <v>16</v>
      </c>
      <c r="D55" s="20" t="s">
        <v>72</v>
      </c>
      <c r="E55" s="21" t="s">
        <v>73</v>
      </c>
      <c r="F55" s="21" t="s">
        <v>19</v>
      </c>
      <c r="G55" s="21" t="s">
        <v>31</v>
      </c>
      <c r="H55" s="22" t="s">
        <v>177</v>
      </c>
      <c r="I55" s="25" t="s">
        <v>178</v>
      </c>
      <c r="J55" s="26" t="s">
        <v>228</v>
      </c>
      <c r="K55" s="21" t="s">
        <v>75</v>
      </c>
      <c r="L55" s="21" t="s">
        <v>25</v>
      </c>
      <c r="M55" s="21" t="s">
        <v>181</v>
      </c>
      <c r="N55" s="27" t="s">
        <v>182</v>
      </c>
    </row>
    <row r="56" s="2" customFormat="1" ht="30" customHeight="1" spans="1:14">
      <c r="A56" s="18">
        <v>54</v>
      </c>
      <c r="B56" s="19" t="s">
        <v>46</v>
      </c>
      <c r="C56" s="18" t="s">
        <v>16</v>
      </c>
      <c r="D56" s="20" t="s">
        <v>17</v>
      </c>
      <c r="E56" s="21" t="s">
        <v>47</v>
      </c>
      <c r="F56" s="21" t="s">
        <v>19</v>
      </c>
      <c r="G56" s="21" t="s">
        <v>31</v>
      </c>
      <c r="H56" s="22" t="s">
        <v>177</v>
      </c>
      <c r="I56" s="25" t="s">
        <v>178</v>
      </c>
      <c r="J56" s="26" t="s">
        <v>229</v>
      </c>
      <c r="K56" s="21" t="s">
        <v>49</v>
      </c>
      <c r="L56" s="21" t="s">
        <v>25</v>
      </c>
      <c r="M56" s="21" t="s">
        <v>181</v>
      </c>
      <c r="N56" s="27" t="s">
        <v>182</v>
      </c>
    </row>
    <row r="57" s="2" customFormat="1" ht="30" customHeight="1" spans="1:14">
      <c r="A57" s="18">
        <v>55</v>
      </c>
      <c r="B57" s="19" t="s">
        <v>126</v>
      </c>
      <c r="C57" s="18" t="s">
        <v>16</v>
      </c>
      <c r="D57" s="20" t="s">
        <v>29</v>
      </c>
      <c r="E57" s="21" t="s">
        <v>127</v>
      </c>
      <c r="F57" s="21" t="s">
        <v>19</v>
      </c>
      <c r="G57" s="21" t="s">
        <v>31</v>
      </c>
      <c r="H57" s="22" t="s">
        <v>177</v>
      </c>
      <c r="I57" s="25" t="s">
        <v>178</v>
      </c>
      <c r="J57" s="26" t="s">
        <v>230</v>
      </c>
      <c r="K57" s="28" t="s">
        <v>129</v>
      </c>
      <c r="L57" s="21" t="s">
        <v>25</v>
      </c>
      <c r="M57" s="21" t="s">
        <v>181</v>
      </c>
      <c r="N57" s="27" t="s">
        <v>182</v>
      </c>
    </row>
    <row r="58" s="2" customFormat="1" ht="30" customHeight="1" spans="1:14">
      <c r="A58" s="18">
        <v>56</v>
      </c>
      <c r="B58" s="19" t="s">
        <v>134</v>
      </c>
      <c r="C58" s="18" t="s">
        <v>16</v>
      </c>
      <c r="D58" s="20" t="s">
        <v>188</v>
      </c>
      <c r="E58" s="21" t="s">
        <v>135</v>
      </c>
      <c r="F58" s="21" t="s">
        <v>19</v>
      </c>
      <c r="G58" s="21" t="s">
        <v>20</v>
      </c>
      <c r="H58" s="22" t="s">
        <v>177</v>
      </c>
      <c r="I58" s="25" t="s">
        <v>178</v>
      </c>
      <c r="J58" s="26" t="s">
        <v>231</v>
      </c>
      <c r="K58" s="21" t="s">
        <v>137</v>
      </c>
      <c r="L58" s="21" t="s">
        <v>25</v>
      </c>
      <c r="M58" s="21" t="s">
        <v>181</v>
      </c>
      <c r="N58" s="27" t="s">
        <v>182</v>
      </c>
    </row>
    <row r="59" s="2" customFormat="1" ht="30" customHeight="1" spans="1:14">
      <c r="A59" s="18">
        <v>57</v>
      </c>
      <c r="B59" s="19" t="s">
        <v>150</v>
      </c>
      <c r="C59" s="18" t="s">
        <v>16</v>
      </c>
      <c r="D59" s="20" t="s">
        <v>17</v>
      </c>
      <c r="E59" s="21" t="s">
        <v>151</v>
      </c>
      <c r="F59" s="21" t="s">
        <v>19</v>
      </c>
      <c r="G59" s="21" t="s">
        <v>31</v>
      </c>
      <c r="H59" s="22" t="s">
        <v>177</v>
      </c>
      <c r="I59" s="25" t="s">
        <v>178</v>
      </c>
      <c r="J59" s="26" t="s">
        <v>232</v>
      </c>
      <c r="K59" s="21" t="s">
        <v>153</v>
      </c>
      <c r="L59" s="21" t="s">
        <v>25</v>
      </c>
      <c r="M59" s="21" t="s">
        <v>181</v>
      </c>
      <c r="N59" s="27" t="s">
        <v>182</v>
      </c>
    </row>
    <row r="60" s="2" customFormat="1" ht="30" customHeight="1" spans="1:14">
      <c r="A60" s="18">
        <v>58</v>
      </c>
      <c r="B60" s="19" t="s">
        <v>233</v>
      </c>
      <c r="C60" s="18" t="s">
        <v>16</v>
      </c>
      <c r="D60" s="20" t="s">
        <v>17</v>
      </c>
      <c r="E60" s="21" t="s">
        <v>234</v>
      </c>
      <c r="F60" s="21" t="s">
        <v>19</v>
      </c>
      <c r="G60" s="21" t="s">
        <v>31</v>
      </c>
      <c r="H60" s="22" t="s">
        <v>177</v>
      </c>
      <c r="I60" s="25" t="s">
        <v>178</v>
      </c>
      <c r="J60" s="26" t="s">
        <v>235</v>
      </c>
      <c r="K60" s="28" t="s">
        <v>236</v>
      </c>
      <c r="L60" s="21" t="s">
        <v>25</v>
      </c>
      <c r="M60" s="21" t="s">
        <v>181</v>
      </c>
      <c r="N60" s="27" t="s">
        <v>182</v>
      </c>
    </row>
    <row r="61" s="2" customFormat="1" ht="30" customHeight="1" spans="1:14">
      <c r="A61" s="18">
        <v>59</v>
      </c>
      <c r="B61" s="19" t="s">
        <v>237</v>
      </c>
      <c r="C61" s="18" t="s">
        <v>16</v>
      </c>
      <c r="D61" s="20" t="s">
        <v>29</v>
      </c>
      <c r="E61" s="21" t="s">
        <v>238</v>
      </c>
      <c r="F61" s="21" t="s">
        <v>19</v>
      </c>
      <c r="G61" s="21" t="s">
        <v>31</v>
      </c>
      <c r="H61" s="22" t="s">
        <v>177</v>
      </c>
      <c r="I61" s="25" t="s">
        <v>178</v>
      </c>
      <c r="J61" s="26" t="s">
        <v>239</v>
      </c>
      <c r="K61" s="28" t="s">
        <v>240</v>
      </c>
      <c r="L61" s="21" t="s">
        <v>25</v>
      </c>
      <c r="M61" s="21" t="s">
        <v>181</v>
      </c>
      <c r="N61" s="27" t="s">
        <v>182</v>
      </c>
    </row>
    <row r="62" s="2" customFormat="1" ht="30" customHeight="1" spans="1:14">
      <c r="A62" s="18">
        <v>60</v>
      </c>
      <c r="B62" s="19" t="s">
        <v>241</v>
      </c>
      <c r="C62" s="18" t="s">
        <v>16</v>
      </c>
      <c r="D62" s="20" t="s">
        <v>17</v>
      </c>
      <c r="E62" s="21" t="s">
        <v>242</v>
      </c>
      <c r="F62" s="21" t="s">
        <v>19</v>
      </c>
      <c r="G62" s="21" t="s">
        <v>31</v>
      </c>
      <c r="H62" s="22" t="s">
        <v>177</v>
      </c>
      <c r="I62" s="25" t="s">
        <v>178</v>
      </c>
      <c r="J62" s="26" t="s">
        <v>243</v>
      </c>
      <c r="K62" s="21" t="s">
        <v>244</v>
      </c>
      <c r="L62" s="21" t="s">
        <v>25</v>
      </c>
      <c r="M62" s="21" t="s">
        <v>181</v>
      </c>
      <c r="N62" s="27" t="s">
        <v>182</v>
      </c>
    </row>
    <row r="63" s="2" customFormat="1" ht="30" customHeight="1" spans="1:14">
      <c r="A63" s="18">
        <v>61</v>
      </c>
      <c r="B63" s="19" t="s">
        <v>146</v>
      </c>
      <c r="C63" s="18" t="s">
        <v>16</v>
      </c>
      <c r="D63" s="20" t="s">
        <v>17</v>
      </c>
      <c r="E63" s="21" t="s">
        <v>147</v>
      </c>
      <c r="F63" s="21" t="s">
        <v>19</v>
      </c>
      <c r="G63" s="21" t="s">
        <v>31</v>
      </c>
      <c r="H63" s="22" t="s">
        <v>177</v>
      </c>
      <c r="I63" s="25" t="s">
        <v>178</v>
      </c>
      <c r="J63" s="26" t="s">
        <v>245</v>
      </c>
      <c r="K63" s="21" t="s">
        <v>149</v>
      </c>
      <c r="L63" s="21" t="s">
        <v>25</v>
      </c>
      <c r="M63" s="21" t="s">
        <v>181</v>
      </c>
      <c r="N63" s="27" t="s">
        <v>182</v>
      </c>
    </row>
    <row r="64" s="2" customFormat="1" ht="30" customHeight="1" spans="1:14">
      <c r="A64" s="18">
        <v>62</v>
      </c>
      <c r="B64" s="19" t="s">
        <v>105</v>
      </c>
      <c r="C64" s="18" t="s">
        <v>16</v>
      </c>
      <c r="D64" s="20" t="s">
        <v>17</v>
      </c>
      <c r="E64" s="21" t="s">
        <v>106</v>
      </c>
      <c r="F64" s="21" t="s">
        <v>19</v>
      </c>
      <c r="G64" s="21" t="s">
        <v>31</v>
      </c>
      <c r="H64" s="22" t="s">
        <v>177</v>
      </c>
      <c r="I64" s="25" t="s">
        <v>178</v>
      </c>
      <c r="J64" s="26" t="s">
        <v>246</v>
      </c>
      <c r="K64" s="21" t="s">
        <v>108</v>
      </c>
      <c r="L64" s="21" t="s">
        <v>25</v>
      </c>
      <c r="M64" s="21" t="s">
        <v>181</v>
      </c>
      <c r="N64" s="27" t="s">
        <v>182</v>
      </c>
    </row>
    <row r="65" s="2" customFormat="1" ht="30" customHeight="1" spans="1:14">
      <c r="A65" s="18">
        <v>63</v>
      </c>
      <c r="B65" s="19" t="s">
        <v>247</v>
      </c>
      <c r="C65" s="18" t="s">
        <v>16</v>
      </c>
      <c r="D65" s="20" t="s">
        <v>72</v>
      </c>
      <c r="E65" s="21" t="s">
        <v>248</v>
      </c>
      <c r="F65" s="21" t="s">
        <v>19</v>
      </c>
      <c r="G65" s="21" t="s">
        <v>31</v>
      </c>
      <c r="H65" s="22" t="s">
        <v>177</v>
      </c>
      <c r="I65" s="25" t="s">
        <v>178</v>
      </c>
      <c r="J65" s="26" t="s">
        <v>249</v>
      </c>
      <c r="K65" s="21" t="s">
        <v>250</v>
      </c>
      <c r="L65" s="21" t="s">
        <v>25</v>
      </c>
      <c r="M65" s="21" t="s">
        <v>181</v>
      </c>
      <c r="N65" s="27" t="s">
        <v>182</v>
      </c>
    </row>
    <row r="66" s="2" customFormat="1" ht="30" customHeight="1" spans="1:14">
      <c r="A66" s="18">
        <v>64</v>
      </c>
      <c r="B66" s="19" t="s">
        <v>251</v>
      </c>
      <c r="C66" s="18" t="s">
        <v>16</v>
      </c>
      <c r="D66" s="20" t="s">
        <v>17</v>
      </c>
      <c r="E66" s="21" t="s">
        <v>252</v>
      </c>
      <c r="F66" s="21" t="s">
        <v>19</v>
      </c>
      <c r="G66" s="21" t="s">
        <v>31</v>
      </c>
      <c r="H66" s="22" t="s">
        <v>177</v>
      </c>
      <c r="I66" s="25" t="s">
        <v>178</v>
      </c>
      <c r="J66" s="26" t="s">
        <v>253</v>
      </c>
      <c r="K66" s="21" t="s">
        <v>254</v>
      </c>
      <c r="L66" s="21" t="s">
        <v>25</v>
      </c>
      <c r="M66" s="21" t="s">
        <v>181</v>
      </c>
      <c r="N66" s="27" t="s">
        <v>182</v>
      </c>
    </row>
    <row r="67" s="2" customFormat="1" ht="30" customHeight="1" spans="1:14">
      <c r="A67" s="18">
        <v>65</v>
      </c>
      <c r="B67" s="19" t="s">
        <v>255</v>
      </c>
      <c r="C67" s="18" t="s">
        <v>16</v>
      </c>
      <c r="D67" s="20" t="s">
        <v>17</v>
      </c>
      <c r="E67" s="21" t="s">
        <v>256</v>
      </c>
      <c r="F67" s="21" t="s">
        <v>257</v>
      </c>
      <c r="G67" s="21" t="s">
        <v>31</v>
      </c>
      <c r="H67" s="22" t="s">
        <v>177</v>
      </c>
      <c r="I67" s="25" t="s">
        <v>178</v>
      </c>
      <c r="J67" s="26" t="s">
        <v>258</v>
      </c>
      <c r="K67" s="21" t="s">
        <v>259</v>
      </c>
      <c r="L67" s="21" t="s">
        <v>25</v>
      </c>
      <c r="M67" s="21" t="s">
        <v>181</v>
      </c>
      <c r="N67" s="27" t="s">
        <v>182</v>
      </c>
    </row>
    <row r="68" s="2" customFormat="1" ht="30" customHeight="1" spans="1:14">
      <c r="A68" s="18">
        <v>66</v>
      </c>
      <c r="B68" s="19" t="s">
        <v>260</v>
      </c>
      <c r="C68" s="18" t="s">
        <v>16</v>
      </c>
      <c r="D68" s="20" t="s">
        <v>17</v>
      </c>
      <c r="E68" s="21" t="s">
        <v>261</v>
      </c>
      <c r="F68" s="21" t="s">
        <v>19</v>
      </c>
      <c r="G68" s="21" t="s">
        <v>20</v>
      </c>
      <c r="H68" s="22" t="s">
        <v>177</v>
      </c>
      <c r="I68" s="25" t="s">
        <v>178</v>
      </c>
      <c r="J68" s="26" t="s">
        <v>262</v>
      </c>
      <c r="K68" s="21" t="s">
        <v>263</v>
      </c>
      <c r="L68" s="21" t="s">
        <v>25</v>
      </c>
      <c r="M68" s="21" t="s">
        <v>181</v>
      </c>
      <c r="N68" s="27" t="s">
        <v>182</v>
      </c>
    </row>
    <row r="69" s="2" customFormat="1" ht="30" customHeight="1" spans="1:14">
      <c r="A69" s="18">
        <v>67</v>
      </c>
      <c r="B69" s="19" t="s">
        <v>54</v>
      </c>
      <c r="C69" s="18" t="s">
        <v>16</v>
      </c>
      <c r="D69" s="20" t="s">
        <v>17</v>
      </c>
      <c r="E69" s="21" t="s">
        <v>55</v>
      </c>
      <c r="F69" s="21" t="s">
        <v>19</v>
      </c>
      <c r="G69" s="21" t="s">
        <v>20</v>
      </c>
      <c r="H69" s="22" t="s">
        <v>177</v>
      </c>
      <c r="I69" s="25" t="s">
        <v>178</v>
      </c>
      <c r="J69" s="26" t="s">
        <v>264</v>
      </c>
      <c r="K69" s="21" t="s">
        <v>57</v>
      </c>
      <c r="L69" s="21" t="s">
        <v>25</v>
      </c>
      <c r="M69" s="21" t="s">
        <v>181</v>
      </c>
      <c r="N69" s="27" t="s">
        <v>182</v>
      </c>
    </row>
    <row r="70" s="2" customFormat="1" ht="30" customHeight="1" spans="1:14">
      <c r="A70" s="18">
        <v>68</v>
      </c>
      <c r="B70" s="19" t="s">
        <v>34</v>
      </c>
      <c r="C70" s="18" t="s">
        <v>16</v>
      </c>
      <c r="D70" s="20" t="s">
        <v>29</v>
      </c>
      <c r="E70" s="21" t="s">
        <v>35</v>
      </c>
      <c r="F70" s="21" t="s">
        <v>19</v>
      </c>
      <c r="G70" s="21" t="s">
        <v>31</v>
      </c>
      <c r="H70" s="22" t="s">
        <v>177</v>
      </c>
      <c r="I70" s="25" t="s">
        <v>178</v>
      </c>
      <c r="J70" s="26" t="s">
        <v>265</v>
      </c>
      <c r="K70" s="29" t="s">
        <v>37</v>
      </c>
      <c r="L70" s="21" t="s">
        <v>25</v>
      </c>
      <c r="M70" s="21" t="s">
        <v>181</v>
      </c>
      <c r="N70" s="27" t="s">
        <v>182</v>
      </c>
    </row>
    <row r="71" s="2" customFormat="1" ht="30" customHeight="1" spans="1:14">
      <c r="A71" s="18">
        <v>69</v>
      </c>
      <c r="B71" s="19" t="s">
        <v>266</v>
      </c>
      <c r="C71" s="18" t="s">
        <v>16</v>
      </c>
      <c r="D71" s="20" t="s">
        <v>29</v>
      </c>
      <c r="E71" s="21" t="s">
        <v>267</v>
      </c>
      <c r="F71" s="21" t="s">
        <v>19</v>
      </c>
      <c r="G71" s="21" t="s">
        <v>20</v>
      </c>
      <c r="H71" s="22" t="s">
        <v>177</v>
      </c>
      <c r="I71" s="25" t="s">
        <v>178</v>
      </c>
      <c r="J71" s="26" t="s">
        <v>268</v>
      </c>
      <c r="K71" s="21" t="s">
        <v>269</v>
      </c>
      <c r="L71" s="21" t="s">
        <v>25</v>
      </c>
      <c r="M71" s="21" t="s">
        <v>181</v>
      </c>
      <c r="N71" s="27" t="s">
        <v>182</v>
      </c>
    </row>
    <row r="72" s="2" customFormat="1" ht="30" customHeight="1" spans="1:14">
      <c r="A72" s="18">
        <v>70</v>
      </c>
      <c r="B72" s="19" t="s">
        <v>270</v>
      </c>
      <c r="C72" s="18" t="s">
        <v>16</v>
      </c>
      <c r="D72" s="20" t="s">
        <v>72</v>
      </c>
      <c r="E72" s="21" t="s">
        <v>271</v>
      </c>
      <c r="F72" s="21" t="s">
        <v>19</v>
      </c>
      <c r="G72" s="21" t="s">
        <v>31</v>
      </c>
      <c r="H72" s="22" t="s">
        <v>177</v>
      </c>
      <c r="I72" s="25" t="s">
        <v>178</v>
      </c>
      <c r="J72" s="26" t="s">
        <v>272</v>
      </c>
      <c r="K72" s="21" t="s">
        <v>273</v>
      </c>
      <c r="L72" s="21" t="s">
        <v>25</v>
      </c>
      <c r="M72" s="21" t="s">
        <v>181</v>
      </c>
      <c r="N72" s="27" t="s">
        <v>182</v>
      </c>
    </row>
    <row r="73" s="2" customFormat="1" ht="30" customHeight="1" spans="1:14">
      <c r="A73" s="18">
        <v>71</v>
      </c>
      <c r="B73" s="19" t="s">
        <v>274</v>
      </c>
      <c r="C73" s="18" t="s">
        <v>16</v>
      </c>
      <c r="D73" s="20" t="s">
        <v>275</v>
      </c>
      <c r="E73" s="21" t="s">
        <v>276</v>
      </c>
      <c r="F73" s="21" t="s">
        <v>19</v>
      </c>
      <c r="G73" s="21" t="s">
        <v>20</v>
      </c>
      <c r="H73" s="22" t="s">
        <v>277</v>
      </c>
      <c r="I73" s="25" t="s">
        <v>278</v>
      </c>
      <c r="J73" s="30" t="s">
        <v>279</v>
      </c>
      <c r="K73" s="21" t="s">
        <v>280</v>
      </c>
      <c r="L73" s="21" t="s">
        <v>25</v>
      </c>
      <c r="M73" s="21" t="s">
        <v>281</v>
      </c>
      <c r="N73" s="27" t="s">
        <v>282</v>
      </c>
    </row>
    <row r="74" s="2" customFormat="1" ht="30" customHeight="1" spans="1:14">
      <c r="A74" s="18">
        <v>72</v>
      </c>
      <c r="B74" s="19" t="s">
        <v>283</v>
      </c>
      <c r="C74" s="18" t="s">
        <v>16</v>
      </c>
      <c r="D74" s="20" t="s">
        <v>29</v>
      </c>
      <c r="E74" s="21" t="s">
        <v>284</v>
      </c>
      <c r="F74" s="21" t="s">
        <v>19</v>
      </c>
      <c r="G74" s="21" t="s">
        <v>31</v>
      </c>
      <c r="H74" s="22" t="s">
        <v>277</v>
      </c>
      <c r="I74" s="25" t="s">
        <v>278</v>
      </c>
      <c r="J74" s="30" t="s">
        <v>285</v>
      </c>
      <c r="K74" s="28" t="s">
        <v>286</v>
      </c>
      <c r="L74" s="21" t="s">
        <v>25</v>
      </c>
      <c r="M74" s="21" t="s">
        <v>281</v>
      </c>
      <c r="N74" s="27" t="s">
        <v>282</v>
      </c>
    </row>
    <row r="75" s="2" customFormat="1" ht="30" customHeight="1" spans="1:14">
      <c r="A75" s="18">
        <v>73</v>
      </c>
      <c r="B75" s="19" t="s">
        <v>287</v>
      </c>
      <c r="C75" s="18" t="s">
        <v>16</v>
      </c>
      <c r="D75" s="20" t="s">
        <v>288</v>
      </c>
      <c r="E75" s="21" t="s">
        <v>289</v>
      </c>
      <c r="F75" s="21" t="s">
        <v>19</v>
      </c>
      <c r="G75" s="21" t="s">
        <v>31</v>
      </c>
      <c r="H75" s="22" t="s">
        <v>277</v>
      </c>
      <c r="I75" s="25" t="s">
        <v>278</v>
      </c>
      <c r="J75" s="30" t="s">
        <v>290</v>
      </c>
      <c r="K75" s="21" t="s">
        <v>291</v>
      </c>
      <c r="L75" s="21" t="s">
        <v>25</v>
      </c>
      <c r="M75" s="21" t="s">
        <v>281</v>
      </c>
      <c r="N75" s="27" t="s">
        <v>282</v>
      </c>
    </row>
    <row r="76" s="2" customFormat="1" ht="30" customHeight="1" spans="1:14">
      <c r="A76" s="18">
        <v>74</v>
      </c>
      <c r="B76" s="19" t="s">
        <v>292</v>
      </c>
      <c r="C76" s="18" t="s">
        <v>16</v>
      </c>
      <c r="D76" s="20" t="s">
        <v>288</v>
      </c>
      <c r="E76" s="21" t="s">
        <v>242</v>
      </c>
      <c r="F76" s="21" t="s">
        <v>19</v>
      </c>
      <c r="G76" s="21" t="s">
        <v>31</v>
      </c>
      <c r="H76" s="22" t="s">
        <v>277</v>
      </c>
      <c r="I76" s="25" t="s">
        <v>278</v>
      </c>
      <c r="J76" s="30" t="s">
        <v>293</v>
      </c>
      <c r="K76" s="21" t="s">
        <v>294</v>
      </c>
      <c r="L76" s="21" t="s">
        <v>25</v>
      </c>
      <c r="M76" s="21" t="s">
        <v>281</v>
      </c>
      <c r="N76" s="27" t="s">
        <v>282</v>
      </c>
    </row>
    <row r="77" s="2" customFormat="1" ht="30" customHeight="1" spans="1:14">
      <c r="A77" s="18">
        <v>75</v>
      </c>
      <c r="B77" s="19" t="s">
        <v>295</v>
      </c>
      <c r="C77" s="18" t="s">
        <v>16</v>
      </c>
      <c r="D77" s="20" t="s">
        <v>17</v>
      </c>
      <c r="E77" s="21" t="s">
        <v>296</v>
      </c>
      <c r="F77" s="21" t="s">
        <v>19</v>
      </c>
      <c r="G77" s="21" t="s">
        <v>31</v>
      </c>
      <c r="H77" s="22" t="s">
        <v>277</v>
      </c>
      <c r="I77" s="25" t="s">
        <v>278</v>
      </c>
      <c r="J77" s="30" t="s">
        <v>297</v>
      </c>
      <c r="K77" s="28" t="s">
        <v>298</v>
      </c>
      <c r="L77" s="21" t="s">
        <v>25</v>
      </c>
      <c r="M77" s="21" t="s">
        <v>281</v>
      </c>
      <c r="N77" s="27" t="s">
        <v>282</v>
      </c>
    </row>
    <row r="78" s="2" customFormat="1" ht="30" customHeight="1" spans="1:14">
      <c r="A78" s="18">
        <v>76</v>
      </c>
      <c r="B78" s="19" t="s">
        <v>34</v>
      </c>
      <c r="C78" s="18" t="s">
        <v>16</v>
      </c>
      <c r="D78" s="20" t="s">
        <v>17</v>
      </c>
      <c r="E78" s="21" t="s">
        <v>35</v>
      </c>
      <c r="F78" s="21" t="s">
        <v>19</v>
      </c>
      <c r="G78" s="21" t="s">
        <v>31</v>
      </c>
      <c r="H78" s="22" t="s">
        <v>277</v>
      </c>
      <c r="I78" s="25" t="s">
        <v>278</v>
      </c>
      <c r="J78" s="30" t="s">
        <v>299</v>
      </c>
      <c r="K78" s="21" t="s">
        <v>37</v>
      </c>
      <c r="L78" s="21" t="s">
        <v>25</v>
      </c>
      <c r="M78" s="21" t="s">
        <v>281</v>
      </c>
      <c r="N78" s="27" t="s">
        <v>282</v>
      </c>
    </row>
    <row r="79" s="2" customFormat="1" ht="30" customHeight="1" spans="1:14">
      <c r="A79" s="18">
        <v>77</v>
      </c>
      <c r="B79" s="19" t="s">
        <v>300</v>
      </c>
      <c r="C79" s="18" t="s">
        <v>16</v>
      </c>
      <c r="D79" s="20" t="s">
        <v>17</v>
      </c>
      <c r="E79" s="21" t="s">
        <v>301</v>
      </c>
      <c r="F79" s="21" t="s">
        <v>302</v>
      </c>
      <c r="G79" s="21" t="s">
        <v>31</v>
      </c>
      <c r="H79" s="22" t="s">
        <v>277</v>
      </c>
      <c r="I79" s="25" t="s">
        <v>278</v>
      </c>
      <c r="J79" s="30" t="s">
        <v>303</v>
      </c>
      <c r="K79" s="21" t="s">
        <v>304</v>
      </c>
      <c r="L79" s="21" t="s">
        <v>25</v>
      </c>
      <c r="M79" s="21" t="s">
        <v>281</v>
      </c>
      <c r="N79" s="27" t="s">
        <v>282</v>
      </c>
    </row>
    <row r="80" s="2" customFormat="1" ht="30" customHeight="1" spans="1:14">
      <c r="A80" s="18">
        <v>78</v>
      </c>
      <c r="B80" s="19" t="s">
        <v>305</v>
      </c>
      <c r="C80" s="18" t="s">
        <v>16</v>
      </c>
      <c r="D80" s="20" t="s">
        <v>29</v>
      </c>
      <c r="E80" s="21" t="s">
        <v>306</v>
      </c>
      <c r="F80" s="21" t="s">
        <v>19</v>
      </c>
      <c r="G80" s="21" t="s">
        <v>31</v>
      </c>
      <c r="H80" s="22" t="s">
        <v>277</v>
      </c>
      <c r="I80" s="25" t="s">
        <v>278</v>
      </c>
      <c r="J80" s="30" t="s">
        <v>307</v>
      </c>
      <c r="K80" s="28" t="s">
        <v>308</v>
      </c>
      <c r="L80" s="21" t="s">
        <v>25</v>
      </c>
      <c r="M80" s="21" t="s">
        <v>281</v>
      </c>
      <c r="N80" s="27" t="s">
        <v>282</v>
      </c>
    </row>
    <row r="81" s="2" customFormat="1" ht="30" customHeight="1" spans="1:14">
      <c r="A81" s="18">
        <v>79</v>
      </c>
      <c r="B81" s="19" t="s">
        <v>309</v>
      </c>
      <c r="C81" s="18" t="s">
        <v>16</v>
      </c>
      <c r="D81" s="20" t="s">
        <v>288</v>
      </c>
      <c r="E81" s="21" t="s">
        <v>310</v>
      </c>
      <c r="F81" s="21" t="s">
        <v>19</v>
      </c>
      <c r="G81" s="21" t="s">
        <v>31</v>
      </c>
      <c r="H81" s="22" t="s">
        <v>277</v>
      </c>
      <c r="I81" s="25" t="s">
        <v>278</v>
      </c>
      <c r="J81" s="30" t="s">
        <v>311</v>
      </c>
      <c r="K81" s="21" t="s">
        <v>312</v>
      </c>
      <c r="L81" s="21" t="s">
        <v>25</v>
      </c>
      <c r="M81" s="21" t="s">
        <v>281</v>
      </c>
      <c r="N81" s="27" t="s">
        <v>282</v>
      </c>
    </row>
    <row r="82" s="2" customFormat="1" ht="30" customHeight="1" spans="1:14">
      <c r="A82" s="18">
        <v>80</v>
      </c>
      <c r="B82" s="19" t="s">
        <v>313</v>
      </c>
      <c r="C82" s="18" t="s">
        <v>16</v>
      </c>
      <c r="D82" s="20" t="s">
        <v>118</v>
      </c>
      <c r="E82" s="21" t="s">
        <v>314</v>
      </c>
      <c r="F82" s="21" t="s">
        <v>19</v>
      </c>
      <c r="G82" s="21" t="s">
        <v>31</v>
      </c>
      <c r="H82" s="22" t="s">
        <v>277</v>
      </c>
      <c r="I82" s="25" t="s">
        <v>278</v>
      </c>
      <c r="J82" s="30" t="s">
        <v>315</v>
      </c>
      <c r="K82" s="21" t="s">
        <v>316</v>
      </c>
      <c r="L82" s="21" t="s">
        <v>25</v>
      </c>
      <c r="M82" s="21" t="s">
        <v>281</v>
      </c>
      <c r="N82" s="27" t="s">
        <v>282</v>
      </c>
    </row>
    <row r="83" s="2" customFormat="1" ht="30" customHeight="1" spans="1:14">
      <c r="A83" s="18">
        <v>81</v>
      </c>
      <c r="B83" s="19" t="s">
        <v>28</v>
      </c>
      <c r="C83" s="18" t="s">
        <v>16</v>
      </c>
      <c r="D83" s="20" t="s">
        <v>118</v>
      </c>
      <c r="E83" s="21" t="s">
        <v>30</v>
      </c>
      <c r="F83" s="21" t="s">
        <v>19</v>
      </c>
      <c r="G83" s="21" t="s">
        <v>31</v>
      </c>
      <c r="H83" s="22" t="s">
        <v>277</v>
      </c>
      <c r="I83" s="25" t="s">
        <v>278</v>
      </c>
      <c r="J83" s="30" t="s">
        <v>317</v>
      </c>
      <c r="K83" s="21" t="s">
        <v>33</v>
      </c>
      <c r="L83" s="21" t="s">
        <v>25</v>
      </c>
      <c r="M83" s="21" t="s">
        <v>281</v>
      </c>
      <c r="N83" s="27" t="s">
        <v>282</v>
      </c>
    </row>
    <row r="84" s="2" customFormat="1" ht="30" customHeight="1" spans="1:14">
      <c r="A84" s="18">
        <v>82</v>
      </c>
      <c r="B84" s="19" t="s">
        <v>318</v>
      </c>
      <c r="C84" s="18" t="s">
        <v>16</v>
      </c>
      <c r="D84" s="20" t="s">
        <v>288</v>
      </c>
      <c r="E84" s="21" t="s">
        <v>319</v>
      </c>
      <c r="F84" s="21" t="s">
        <v>320</v>
      </c>
      <c r="G84" s="21" t="s">
        <v>31</v>
      </c>
      <c r="H84" s="22" t="s">
        <v>277</v>
      </c>
      <c r="I84" s="25" t="s">
        <v>278</v>
      </c>
      <c r="J84" s="30" t="s">
        <v>321</v>
      </c>
      <c r="K84" s="21" t="s">
        <v>322</v>
      </c>
      <c r="L84" s="21" t="s">
        <v>25</v>
      </c>
      <c r="M84" s="21" t="s">
        <v>281</v>
      </c>
      <c r="N84" s="27" t="s">
        <v>282</v>
      </c>
    </row>
    <row r="85" s="2" customFormat="1" ht="30" customHeight="1" spans="1:14">
      <c r="A85" s="18">
        <v>83</v>
      </c>
      <c r="B85" s="19" t="s">
        <v>323</v>
      </c>
      <c r="C85" s="18" t="s">
        <v>16</v>
      </c>
      <c r="D85" s="20" t="s">
        <v>17</v>
      </c>
      <c r="E85" s="21" t="s">
        <v>324</v>
      </c>
      <c r="F85" s="21" t="s">
        <v>19</v>
      </c>
      <c r="G85" s="21" t="s">
        <v>31</v>
      </c>
      <c r="H85" s="22" t="s">
        <v>277</v>
      </c>
      <c r="I85" s="25" t="s">
        <v>278</v>
      </c>
      <c r="J85" s="30" t="s">
        <v>325</v>
      </c>
      <c r="K85" s="21" t="s">
        <v>326</v>
      </c>
      <c r="L85" s="21" t="s">
        <v>25</v>
      </c>
      <c r="M85" s="21" t="s">
        <v>281</v>
      </c>
      <c r="N85" s="27" t="s">
        <v>282</v>
      </c>
    </row>
    <row r="86" s="2" customFormat="1" ht="30" customHeight="1" spans="1:14">
      <c r="A86" s="18">
        <v>84</v>
      </c>
      <c r="B86" s="19" t="s">
        <v>327</v>
      </c>
      <c r="C86" s="18" t="s">
        <v>16</v>
      </c>
      <c r="D86" s="20" t="s">
        <v>17</v>
      </c>
      <c r="E86" s="21" t="s">
        <v>328</v>
      </c>
      <c r="F86" s="21" t="s">
        <v>19</v>
      </c>
      <c r="G86" s="21" t="s">
        <v>31</v>
      </c>
      <c r="H86" s="22" t="s">
        <v>277</v>
      </c>
      <c r="I86" s="25" t="s">
        <v>278</v>
      </c>
      <c r="J86" s="30" t="s">
        <v>329</v>
      </c>
      <c r="K86" s="21" t="s">
        <v>330</v>
      </c>
      <c r="L86" s="21" t="s">
        <v>25</v>
      </c>
      <c r="M86" s="21" t="s">
        <v>281</v>
      </c>
      <c r="N86" s="27" t="s">
        <v>282</v>
      </c>
    </row>
    <row r="87" s="2" customFormat="1" ht="30" customHeight="1" spans="1:14">
      <c r="A87" s="18">
        <v>85</v>
      </c>
      <c r="B87" s="19" t="s">
        <v>331</v>
      </c>
      <c r="C87" s="18" t="s">
        <v>16</v>
      </c>
      <c r="D87" s="20" t="s">
        <v>188</v>
      </c>
      <c r="E87" s="21" t="s">
        <v>332</v>
      </c>
      <c r="F87" s="21" t="s">
        <v>19</v>
      </c>
      <c r="G87" s="21" t="s">
        <v>31</v>
      </c>
      <c r="H87" s="22" t="s">
        <v>277</v>
      </c>
      <c r="I87" s="25" t="s">
        <v>278</v>
      </c>
      <c r="J87" s="30" t="s">
        <v>333</v>
      </c>
      <c r="K87" s="21" t="s">
        <v>334</v>
      </c>
      <c r="L87" s="21" t="s">
        <v>25</v>
      </c>
      <c r="M87" s="21" t="s">
        <v>281</v>
      </c>
      <c r="N87" s="27" t="s">
        <v>282</v>
      </c>
    </row>
    <row r="88" s="2" customFormat="1" ht="30" customHeight="1" spans="1:14">
      <c r="A88" s="18">
        <v>86</v>
      </c>
      <c r="B88" s="19" t="s">
        <v>150</v>
      </c>
      <c r="C88" s="18" t="s">
        <v>16</v>
      </c>
      <c r="D88" s="20" t="s">
        <v>17</v>
      </c>
      <c r="E88" s="21" t="s">
        <v>151</v>
      </c>
      <c r="F88" s="21" t="s">
        <v>19</v>
      </c>
      <c r="G88" s="21" t="s">
        <v>31</v>
      </c>
      <c r="H88" s="22" t="s">
        <v>277</v>
      </c>
      <c r="I88" s="25" t="s">
        <v>278</v>
      </c>
      <c r="J88" s="30" t="s">
        <v>335</v>
      </c>
      <c r="K88" s="28" t="s">
        <v>153</v>
      </c>
      <c r="L88" s="21" t="s">
        <v>25</v>
      </c>
      <c r="M88" s="21" t="s">
        <v>281</v>
      </c>
      <c r="N88" s="27" t="s">
        <v>282</v>
      </c>
    </row>
    <row r="89" s="2" customFormat="1" ht="30" customHeight="1" spans="1:14">
      <c r="A89" s="18">
        <v>87</v>
      </c>
      <c r="B89" s="19" t="s">
        <v>183</v>
      </c>
      <c r="C89" s="18" t="s">
        <v>16</v>
      </c>
      <c r="D89" s="20" t="s">
        <v>17</v>
      </c>
      <c r="E89" s="21" t="s">
        <v>184</v>
      </c>
      <c r="F89" s="21" t="s">
        <v>185</v>
      </c>
      <c r="G89" s="21" t="s">
        <v>31</v>
      </c>
      <c r="H89" s="22" t="s">
        <v>277</v>
      </c>
      <c r="I89" s="25" t="s">
        <v>278</v>
      </c>
      <c r="J89" s="30" t="s">
        <v>336</v>
      </c>
      <c r="K89" s="21" t="s">
        <v>187</v>
      </c>
      <c r="L89" s="21" t="s">
        <v>25</v>
      </c>
      <c r="M89" s="21" t="s">
        <v>281</v>
      </c>
      <c r="N89" s="27" t="s">
        <v>282</v>
      </c>
    </row>
    <row r="90" s="2" customFormat="1" ht="30" customHeight="1" spans="1:14">
      <c r="A90" s="18">
        <v>88</v>
      </c>
      <c r="B90" s="19" t="s">
        <v>337</v>
      </c>
      <c r="C90" s="18" t="s">
        <v>16</v>
      </c>
      <c r="D90" s="20" t="s">
        <v>288</v>
      </c>
      <c r="E90" s="21" t="s">
        <v>338</v>
      </c>
      <c r="F90" s="21" t="s">
        <v>19</v>
      </c>
      <c r="G90" s="21" t="s">
        <v>31</v>
      </c>
      <c r="H90" s="22" t="s">
        <v>277</v>
      </c>
      <c r="I90" s="25" t="s">
        <v>278</v>
      </c>
      <c r="J90" s="30" t="s">
        <v>339</v>
      </c>
      <c r="K90" s="21" t="s">
        <v>340</v>
      </c>
      <c r="L90" s="21" t="s">
        <v>25</v>
      </c>
      <c r="M90" s="21" t="s">
        <v>281</v>
      </c>
      <c r="N90" s="27" t="s">
        <v>282</v>
      </c>
    </row>
    <row r="91" s="2" customFormat="1" ht="30" customHeight="1" spans="1:14">
      <c r="A91" s="18">
        <v>89</v>
      </c>
      <c r="B91" s="19" t="s">
        <v>341</v>
      </c>
      <c r="C91" s="18" t="s">
        <v>16</v>
      </c>
      <c r="D91" s="20" t="s">
        <v>288</v>
      </c>
      <c r="E91" s="21" t="s">
        <v>342</v>
      </c>
      <c r="F91" s="21" t="s">
        <v>19</v>
      </c>
      <c r="G91" s="21" t="s">
        <v>31</v>
      </c>
      <c r="H91" s="22" t="s">
        <v>277</v>
      </c>
      <c r="I91" s="25" t="s">
        <v>278</v>
      </c>
      <c r="J91" s="30" t="s">
        <v>343</v>
      </c>
      <c r="K91" s="21" t="s">
        <v>344</v>
      </c>
      <c r="L91" s="21" t="s">
        <v>25</v>
      </c>
      <c r="M91" s="21" t="s">
        <v>281</v>
      </c>
      <c r="N91" s="27" t="s">
        <v>282</v>
      </c>
    </row>
    <row r="92" s="2" customFormat="1" ht="30" customHeight="1" spans="1:14">
      <c r="A92" s="18">
        <v>90</v>
      </c>
      <c r="B92" s="19" t="s">
        <v>206</v>
      </c>
      <c r="C92" s="18" t="s">
        <v>16</v>
      </c>
      <c r="D92" s="20" t="s">
        <v>17</v>
      </c>
      <c r="E92" s="21" t="s">
        <v>207</v>
      </c>
      <c r="F92" s="21" t="s">
        <v>19</v>
      </c>
      <c r="G92" s="21" t="s">
        <v>20</v>
      </c>
      <c r="H92" s="22" t="s">
        <v>277</v>
      </c>
      <c r="I92" s="25" t="s">
        <v>278</v>
      </c>
      <c r="J92" s="30" t="s">
        <v>345</v>
      </c>
      <c r="K92" s="21" t="s">
        <v>209</v>
      </c>
      <c r="L92" s="21" t="s">
        <v>25</v>
      </c>
      <c r="M92" s="21" t="s">
        <v>281</v>
      </c>
      <c r="N92" s="27" t="s">
        <v>282</v>
      </c>
    </row>
    <row r="93" s="2" customFormat="1" ht="30" customHeight="1" spans="1:14">
      <c r="A93" s="18">
        <v>91</v>
      </c>
      <c r="B93" s="19" t="s">
        <v>346</v>
      </c>
      <c r="C93" s="18" t="s">
        <v>16</v>
      </c>
      <c r="D93" s="20" t="s">
        <v>17</v>
      </c>
      <c r="E93" s="21" t="s">
        <v>347</v>
      </c>
      <c r="F93" s="21" t="s">
        <v>19</v>
      </c>
      <c r="G93" s="21" t="s">
        <v>31</v>
      </c>
      <c r="H93" s="22" t="s">
        <v>277</v>
      </c>
      <c r="I93" s="25" t="s">
        <v>278</v>
      </c>
      <c r="J93" s="30" t="s">
        <v>348</v>
      </c>
      <c r="K93" s="21" t="s">
        <v>349</v>
      </c>
      <c r="L93" s="21" t="s">
        <v>25</v>
      </c>
      <c r="M93" s="21" t="s">
        <v>281</v>
      </c>
      <c r="N93" s="27" t="s">
        <v>282</v>
      </c>
    </row>
    <row r="94" s="2" customFormat="1" ht="30" customHeight="1" spans="1:14">
      <c r="A94" s="18">
        <v>92</v>
      </c>
      <c r="B94" s="19" t="s">
        <v>350</v>
      </c>
      <c r="C94" s="18" t="s">
        <v>16</v>
      </c>
      <c r="D94" s="20" t="s">
        <v>288</v>
      </c>
      <c r="E94" s="21" t="s">
        <v>351</v>
      </c>
      <c r="F94" s="21" t="s">
        <v>352</v>
      </c>
      <c r="G94" s="21" t="s">
        <v>31</v>
      </c>
      <c r="H94" s="22" t="s">
        <v>277</v>
      </c>
      <c r="I94" s="25" t="s">
        <v>278</v>
      </c>
      <c r="J94" s="30" t="s">
        <v>353</v>
      </c>
      <c r="K94" s="21" t="s">
        <v>354</v>
      </c>
      <c r="L94" s="21" t="s">
        <v>25</v>
      </c>
      <c r="M94" s="21" t="s">
        <v>281</v>
      </c>
      <c r="N94" s="27" t="s">
        <v>282</v>
      </c>
    </row>
    <row r="95" s="2" customFormat="1" ht="30" customHeight="1" spans="1:14">
      <c r="A95" s="18">
        <v>93</v>
      </c>
      <c r="B95" s="19" t="s">
        <v>355</v>
      </c>
      <c r="C95" s="18" t="s">
        <v>16</v>
      </c>
      <c r="D95" s="20" t="s">
        <v>288</v>
      </c>
      <c r="E95" s="21" t="s">
        <v>356</v>
      </c>
      <c r="F95" s="21" t="s">
        <v>19</v>
      </c>
      <c r="G95" s="21" t="s">
        <v>31</v>
      </c>
      <c r="H95" s="22" t="s">
        <v>277</v>
      </c>
      <c r="I95" s="25" t="s">
        <v>278</v>
      </c>
      <c r="J95" s="30" t="s">
        <v>357</v>
      </c>
      <c r="K95" s="21" t="s">
        <v>358</v>
      </c>
      <c r="L95" s="21" t="s">
        <v>25</v>
      </c>
      <c r="M95" s="21" t="s">
        <v>281</v>
      </c>
      <c r="N95" s="27" t="s">
        <v>282</v>
      </c>
    </row>
    <row r="96" s="2" customFormat="1" ht="30" customHeight="1" spans="1:14">
      <c r="A96" s="18">
        <v>94</v>
      </c>
      <c r="B96" s="19" t="s">
        <v>359</v>
      </c>
      <c r="C96" s="18" t="s">
        <v>16</v>
      </c>
      <c r="D96" s="20" t="s">
        <v>275</v>
      </c>
      <c r="E96" s="21" t="s">
        <v>119</v>
      </c>
      <c r="F96" s="21" t="s">
        <v>19</v>
      </c>
      <c r="G96" s="21" t="s">
        <v>31</v>
      </c>
      <c r="H96" s="22" t="s">
        <v>277</v>
      </c>
      <c r="I96" s="25" t="s">
        <v>278</v>
      </c>
      <c r="J96" s="30" t="s">
        <v>360</v>
      </c>
      <c r="K96" s="21" t="s">
        <v>361</v>
      </c>
      <c r="L96" s="21" t="s">
        <v>25</v>
      </c>
      <c r="M96" s="21" t="s">
        <v>281</v>
      </c>
      <c r="N96" s="27" t="s">
        <v>282</v>
      </c>
    </row>
    <row r="97" s="2" customFormat="1" ht="30" customHeight="1" spans="1:14">
      <c r="A97" s="18">
        <v>95</v>
      </c>
      <c r="B97" s="19" t="s">
        <v>362</v>
      </c>
      <c r="C97" s="18" t="s">
        <v>16</v>
      </c>
      <c r="D97" s="20" t="s">
        <v>29</v>
      </c>
      <c r="E97" s="21" t="s">
        <v>363</v>
      </c>
      <c r="F97" s="21" t="s">
        <v>19</v>
      </c>
      <c r="G97" s="21" t="s">
        <v>31</v>
      </c>
      <c r="H97" s="22" t="s">
        <v>277</v>
      </c>
      <c r="I97" s="25" t="s">
        <v>278</v>
      </c>
      <c r="J97" s="30" t="s">
        <v>364</v>
      </c>
      <c r="K97" s="21" t="s">
        <v>365</v>
      </c>
      <c r="L97" s="21" t="s">
        <v>25</v>
      </c>
      <c r="M97" s="21" t="s">
        <v>281</v>
      </c>
      <c r="N97" s="27" t="s">
        <v>282</v>
      </c>
    </row>
    <row r="98" s="2" customFormat="1" ht="30" customHeight="1" spans="1:14">
      <c r="A98" s="18">
        <v>96</v>
      </c>
      <c r="B98" s="19" t="s">
        <v>366</v>
      </c>
      <c r="C98" s="18" t="s">
        <v>16</v>
      </c>
      <c r="D98" s="20" t="s">
        <v>29</v>
      </c>
      <c r="E98" s="21" t="s">
        <v>367</v>
      </c>
      <c r="F98" s="21" t="s">
        <v>368</v>
      </c>
      <c r="G98" s="21" t="s">
        <v>31</v>
      </c>
      <c r="H98" s="22" t="s">
        <v>277</v>
      </c>
      <c r="I98" s="25" t="s">
        <v>278</v>
      </c>
      <c r="J98" s="30" t="s">
        <v>369</v>
      </c>
      <c r="K98" s="21" t="s">
        <v>370</v>
      </c>
      <c r="L98" s="21" t="s">
        <v>25</v>
      </c>
      <c r="M98" s="21" t="s">
        <v>281</v>
      </c>
      <c r="N98" s="27" t="s">
        <v>282</v>
      </c>
    </row>
    <row r="99" s="2" customFormat="1" ht="30" customHeight="1" spans="1:14">
      <c r="A99" s="18">
        <v>97</v>
      </c>
      <c r="B99" s="19" t="s">
        <v>146</v>
      </c>
      <c r="C99" s="18" t="s">
        <v>16</v>
      </c>
      <c r="D99" s="20" t="s">
        <v>17</v>
      </c>
      <c r="E99" s="21" t="s">
        <v>147</v>
      </c>
      <c r="F99" s="21" t="s">
        <v>19</v>
      </c>
      <c r="G99" s="21" t="s">
        <v>31</v>
      </c>
      <c r="H99" s="22" t="s">
        <v>277</v>
      </c>
      <c r="I99" s="25" t="s">
        <v>278</v>
      </c>
      <c r="J99" s="30" t="s">
        <v>371</v>
      </c>
      <c r="K99" s="21" t="s">
        <v>149</v>
      </c>
      <c r="L99" s="21" t="s">
        <v>25</v>
      </c>
      <c r="M99" s="21" t="s">
        <v>281</v>
      </c>
      <c r="N99" s="27" t="s">
        <v>282</v>
      </c>
    </row>
    <row r="100" s="2" customFormat="1" ht="30" customHeight="1" spans="1:14">
      <c r="A100" s="18">
        <v>98</v>
      </c>
      <c r="B100" s="19" t="s">
        <v>372</v>
      </c>
      <c r="C100" s="18" t="s">
        <v>16</v>
      </c>
      <c r="D100" s="20" t="s">
        <v>288</v>
      </c>
      <c r="E100" s="21" t="s">
        <v>373</v>
      </c>
      <c r="F100" s="21" t="s">
        <v>19</v>
      </c>
      <c r="G100" s="21" t="s">
        <v>31</v>
      </c>
      <c r="H100" s="22" t="s">
        <v>277</v>
      </c>
      <c r="I100" s="25" t="s">
        <v>278</v>
      </c>
      <c r="J100" s="30" t="s">
        <v>374</v>
      </c>
      <c r="K100" s="21" t="s">
        <v>375</v>
      </c>
      <c r="L100" s="21" t="s">
        <v>25</v>
      </c>
      <c r="M100" s="21" t="s">
        <v>281</v>
      </c>
      <c r="N100" s="27" t="s">
        <v>282</v>
      </c>
    </row>
    <row r="101" s="2" customFormat="1" ht="30" customHeight="1" spans="1:14">
      <c r="A101" s="18">
        <v>99</v>
      </c>
      <c r="B101" s="19" t="s">
        <v>376</v>
      </c>
      <c r="C101" s="18" t="s">
        <v>16</v>
      </c>
      <c r="D101" s="20" t="s">
        <v>29</v>
      </c>
      <c r="E101" s="21" t="s">
        <v>377</v>
      </c>
      <c r="F101" s="21" t="s">
        <v>19</v>
      </c>
      <c r="G101" s="21" t="s">
        <v>31</v>
      </c>
      <c r="H101" s="22" t="s">
        <v>277</v>
      </c>
      <c r="I101" s="25" t="s">
        <v>278</v>
      </c>
      <c r="J101" s="30" t="s">
        <v>378</v>
      </c>
      <c r="K101" s="21" t="s">
        <v>379</v>
      </c>
      <c r="L101" s="21" t="s">
        <v>25</v>
      </c>
      <c r="M101" s="21" t="s">
        <v>281</v>
      </c>
      <c r="N101" s="27" t="s">
        <v>282</v>
      </c>
    </row>
    <row r="102" s="2" customFormat="1" ht="30" customHeight="1" spans="1:14">
      <c r="A102" s="18">
        <v>100</v>
      </c>
      <c r="B102" s="19" t="s">
        <v>380</v>
      </c>
      <c r="C102" s="18" t="s">
        <v>16</v>
      </c>
      <c r="D102" s="20" t="s">
        <v>381</v>
      </c>
      <c r="E102" s="21" t="s">
        <v>382</v>
      </c>
      <c r="F102" s="21" t="s">
        <v>19</v>
      </c>
      <c r="G102" s="21" t="s">
        <v>31</v>
      </c>
      <c r="H102" s="22" t="s">
        <v>277</v>
      </c>
      <c r="I102" s="25" t="s">
        <v>278</v>
      </c>
      <c r="J102" s="30" t="s">
        <v>383</v>
      </c>
      <c r="K102" s="21" t="s">
        <v>384</v>
      </c>
      <c r="L102" s="21" t="s">
        <v>25</v>
      </c>
      <c r="M102" s="21" t="s">
        <v>281</v>
      </c>
      <c r="N102" s="27" t="s">
        <v>282</v>
      </c>
    </row>
    <row r="103" s="2" customFormat="1" ht="30" customHeight="1" spans="1:14">
      <c r="A103" s="18">
        <v>101</v>
      </c>
      <c r="B103" s="19" t="s">
        <v>158</v>
      </c>
      <c r="C103" s="18" t="str">
        <f t="shared" ref="C103:C137" si="0">IF(OR(LEN(E103)=15,LEN(E103)=18),IF(MOD(MID(E103,15,3)*1,2),"男","女"),#N/A)</f>
        <v>女</v>
      </c>
      <c r="D103" s="20" t="s">
        <v>17</v>
      </c>
      <c r="E103" s="19" t="s">
        <v>159</v>
      </c>
      <c r="F103" s="21" t="s">
        <v>19</v>
      </c>
      <c r="G103" s="21" t="s">
        <v>31</v>
      </c>
      <c r="H103" s="22" t="s">
        <v>385</v>
      </c>
      <c r="I103" s="25" t="s">
        <v>386</v>
      </c>
      <c r="J103" s="30" t="s">
        <v>387</v>
      </c>
      <c r="K103" s="19" t="s">
        <v>161</v>
      </c>
      <c r="L103" s="21" t="s">
        <v>25</v>
      </c>
      <c r="M103" s="21" t="s">
        <v>388</v>
      </c>
      <c r="N103" s="27" t="s">
        <v>389</v>
      </c>
    </row>
    <row r="104" s="2" customFormat="1" ht="30" customHeight="1" spans="1:14">
      <c r="A104" s="18">
        <v>102</v>
      </c>
      <c r="B104" s="19" t="s">
        <v>76</v>
      </c>
      <c r="C104" s="18" t="str">
        <f t="shared" si="0"/>
        <v>女</v>
      </c>
      <c r="D104" s="20" t="s">
        <v>17</v>
      </c>
      <c r="E104" s="19" t="s">
        <v>77</v>
      </c>
      <c r="F104" s="21" t="s">
        <v>19</v>
      </c>
      <c r="G104" s="21" t="s">
        <v>31</v>
      </c>
      <c r="H104" s="22" t="s">
        <v>385</v>
      </c>
      <c r="I104" s="25" t="s">
        <v>386</v>
      </c>
      <c r="J104" s="30" t="s">
        <v>390</v>
      </c>
      <c r="K104" s="19" t="s">
        <v>79</v>
      </c>
      <c r="L104" s="21" t="s">
        <v>25</v>
      </c>
      <c r="M104" s="21" t="s">
        <v>388</v>
      </c>
      <c r="N104" s="27" t="s">
        <v>389</v>
      </c>
    </row>
    <row r="105" s="2" customFormat="1" ht="30" customHeight="1" spans="1:14">
      <c r="A105" s="18">
        <v>103</v>
      </c>
      <c r="B105" s="19" t="s">
        <v>210</v>
      </c>
      <c r="C105" s="18" t="str">
        <f t="shared" si="0"/>
        <v>女</v>
      </c>
      <c r="D105" s="20" t="s">
        <v>29</v>
      </c>
      <c r="E105" s="19" t="s">
        <v>211</v>
      </c>
      <c r="F105" s="21" t="s">
        <v>19</v>
      </c>
      <c r="G105" s="21" t="s">
        <v>31</v>
      </c>
      <c r="H105" s="22" t="s">
        <v>385</v>
      </c>
      <c r="I105" s="25" t="s">
        <v>386</v>
      </c>
      <c r="J105" s="30" t="s">
        <v>391</v>
      </c>
      <c r="K105" s="19" t="s">
        <v>213</v>
      </c>
      <c r="L105" s="21" t="s">
        <v>25</v>
      </c>
      <c r="M105" s="21" t="s">
        <v>388</v>
      </c>
      <c r="N105" s="27" t="s">
        <v>389</v>
      </c>
    </row>
    <row r="106" s="2" customFormat="1" ht="30" customHeight="1" spans="1:14">
      <c r="A106" s="18">
        <v>104</v>
      </c>
      <c r="B106" s="19" t="s">
        <v>260</v>
      </c>
      <c r="C106" s="18" t="str">
        <f t="shared" si="0"/>
        <v>女</v>
      </c>
      <c r="D106" s="20" t="s">
        <v>17</v>
      </c>
      <c r="E106" s="19" t="s">
        <v>261</v>
      </c>
      <c r="F106" s="21" t="s">
        <v>19</v>
      </c>
      <c r="G106" s="21" t="s">
        <v>20</v>
      </c>
      <c r="H106" s="22" t="s">
        <v>385</v>
      </c>
      <c r="I106" s="25" t="s">
        <v>386</v>
      </c>
      <c r="J106" s="30" t="s">
        <v>392</v>
      </c>
      <c r="K106" s="19" t="s">
        <v>263</v>
      </c>
      <c r="L106" s="21" t="s">
        <v>25</v>
      </c>
      <c r="M106" s="21" t="s">
        <v>388</v>
      </c>
      <c r="N106" s="27" t="s">
        <v>389</v>
      </c>
    </row>
    <row r="107" s="2" customFormat="1" ht="30" customHeight="1" spans="1:14">
      <c r="A107" s="18">
        <v>105</v>
      </c>
      <c r="B107" s="19" t="s">
        <v>393</v>
      </c>
      <c r="C107" s="18" t="str">
        <f t="shared" si="0"/>
        <v>男</v>
      </c>
      <c r="D107" s="20" t="s">
        <v>17</v>
      </c>
      <c r="E107" s="19" t="s">
        <v>394</v>
      </c>
      <c r="F107" s="21" t="s">
        <v>19</v>
      </c>
      <c r="G107" s="21" t="s">
        <v>31</v>
      </c>
      <c r="H107" s="22" t="s">
        <v>385</v>
      </c>
      <c r="I107" s="25" t="s">
        <v>386</v>
      </c>
      <c r="J107" s="30" t="s">
        <v>395</v>
      </c>
      <c r="K107" s="19" t="s">
        <v>396</v>
      </c>
      <c r="L107" s="21" t="s">
        <v>25</v>
      </c>
      <c r="M107" s="21" t="s">
        <v>388</v>
      </c>
      <c r="N107" s="27" t="s">
        <v>389</v>
      </c>
    </row>
    <row r="108" s="2" customFormat="1" ht="30" customHeight="1" spans="1:14">
      <c r="A108" s="18">
        <v>106</v>
      </c>
      <c r="B108" s="19" t="s">
        <v>397</v>
      </c>
      <c r="C108" s="18" t="str">
        <f t="shared" si="0"/>
        <v>女</v>
      </c>
      <c r="D108" s="20" t="s">
        <v>17</v>
      </c>
      <c r="E108" s="19" t="s">
        <v>398</v>
      </c>
      <c r="F108" s="21" t="s">
        <v>19</v>
      </c>
      <c r="G108" s="21" t="s">
        <v>31</v>
      </c>
      <c r="H108" s="22" t="s">
        <v>385</v>
      </c>
      <c r="I108" s="25" t="s">
        <v>386</v>
      </c>
      <c r="J108" s="30" t="s">
        <v>399</v>
      </c>
      <c r="K108" s="19" t="s">
        <v>400</v>
      </c>
      <c r="L108" s="21" t="s">
        <v>25</v>
      </c>
      <c r="M108" s="21" t="s">
        <v>388</v>
      </c>
      <c r="N108" s="27" t="s">
        <v>389</v>
      </c>
    </row>
    <row r="109" s="2" customFormat="1" ht="30" customHeight="1" spans="1:14">
      <c r="A109" s="18">
        <v>107</v>
      </c>
      <c r="B109" s="19" t="s">
        <v>71</v>
      </c>
      <c r="C109" s="18" t="str">
        <f t="shared" si="0"/>
        <v>女</v>
      </c>
      <c r="D109" s="20" t="s">
        <v>17</v>
      </c>
      <c r="E109" s="19" t="s">
        <v>73</v>
      </c>
      <c r="F109" s="21" t="s">
        <v>19</v>
      </c>
      <c r="G109" s="21" t="s">
        <v>31</v>
      </c>
      <c r="H109" s="22" t="s">
        <v>385</v>
      </c>
      <c r="I109" s="25" t="s">
        <v>386</v>
      </c>
      <c r="J109" s="30" t="s">
        <v>401</v>
      </c>
      <c r="K109" s="19" t="s">
        <v>75</v>
      </c>
      <c r="L109" s="21" t="s">
        <v>25</v>
      </c>
      <c r="M109" s="21" t="s">
        <v>388</v>
      </c>
      <c r="N109" s="27" t="s">
        <v>389</v>
      </c>
    </row>
    <row r="110" s="2" customFormat="1" ht="30" customHeight="1" spans="1:14">
      <c r="A110" s="18">
        <v>108</v>
      </c>
      <c r="B110" s="19" t="s">
        <v>402</v>
      </c>
      <c r="C110" s="18" t="str">
        <f t="shared" si="0"/>
        <v>男</v>
      </c>
      <c r="D110" s="20" t="s">
        <v>17</v>
      </c>
      <c r="E110" s="19" t="s">
        <v>403</v>
      </c>
      <c r="F110" s="21" t="s">
        <v>19</v>
      </c>
      <c r="G110" s="21" t="s">
        <v>31</v>
      </c>
      <c r="H110" s="22" t="s">
        <v>385</v>
      </c>
      <c r="I110" s="25" t="s">
        <v>386</v>
      </c>
      <c r="J110" s="30" t="s">
        <v>404</v>
      </c>
      <c r="K110" s="19" t="s">
        <v>405</v>
      </c>
      <c r="L110" s="21" t="s">
        <v>25</v>
      </c>
      <c r="M110" s="21" t="s">
        <v>388</v>
      </c>
      <c r="N110" s="27" t="s">
        <v>389</v>
      </c>
    </row>
    <row r="111" s="2" customFormat="1" ht="30" customHeight="1" spans="1:14">
      <c r="A111" s="18">
        <v>109</v>
      </c>
      <c r="B111" s="19" t="s">
        <v>101</v>
      </c>
      <c r="C111" s="18" t="str">
        <f t="shared" si="0"/>
        <v>女</v>
      </c>
      <c r="D111" s="20" t="s">
        <v>17</v>
      </c>
      <c r="E111" s="19" t="s">
        <v>102</v>
      </c>
      <c r="F111" s="21" t="s">
        <v>19</v>
      </c>
      <c r="G111" s="21" t="s">
        <v>31</v>
      </c>
      <c r="H111" s="22" t="s">
        <v>385</v>
      </c>
      <c r="I111" s="25" t="s">
        <v>386</v>
      </c>
      <c r="J111" s="30" t="s">
        <v>406</v>
      </c>
      <c r="K111" s="19" t="s">
        <v>104</v>
      </c>
      <c r="L111" s="21" t="s">
        <v>25</v>
      </c>
      <c r="M111" s="21" t="s">
        <v>388</v>
      </c>
      <c r="N111" s="27" t="s">
        <v>389</v>
      </c>
    </row>
    <row r="112" s="2" customFormat="1" ht="30" customHeight="1" spans="1:14">
      <c r="A112" s="18">
        <v>110</v>
      </c>
      <c r="B112" s="19" t="s">
        <v>407</v>
      </c>
      <c r="C112" s="18" t="str">
        <f t="shared" si="0"/>
        <v>女</v>
      </c>
      <c r="D112" s="20" t="s">
        <v>17</v>
      </c>
      <c r="E112" s="19" t="s">
        <v>408</v>
      </c>
      <c r="F112" s="21" t="s">
        <v>19</v>
      </c>
      <c r="G112" s="21" t="s">
        <v>31</v>
      </c>
      <c r="H112" s="22" t="s">
        <v>385</v>
      </c>
      <c r="I112" s="25" t="s">
        <v>386</v>
      </c>
      <c r="J112" s="30" t="s">
        <v>409</v>
      </c>
      <c r="K112" s="19" t="s">
        <v>410</v>
      </c>
      <c r="L112" s="21" t="s">
        <v>25</v>
      </c>
      <c r="M112" s="21" t="s">
        <v>388</v>
      </c>
      <c r="N112" s="27" t="s">
        <v>389</v>
      </c>
    </row>
    <row r="113" s="2" customFormat="1" ht="30" customHeight="1" spans="1:14">
      <c r="A113" s="18">
        <v>111</v>
      </c>
      <c r="B113" s="19" t="s">
        <v>105</v>
      </c>
      <c r="C113" s="18" t="str">
        <f t="shared" si="0"/>
        <v>女</v>
      </c>
      <c r="D113" s="20" t="s">
        <v>17</v>
      </c>
      <c r="E113" s="19" t="s">
        <v>106</v>
      </c>
      <c r="F113" s="21" t="s">
        <v>19</v>
      </c>
      <c r="G113" s="21" t="s">
        <v>31</v>
      </c>
      <c r="H113" s="22" t="s">
        <v>385</v>
      </c>
      <c r="I113" s="25" t="s">
        <v>386</v>
      </c>
      <c r="J113" s="30" t="s">
        <v>411</v>
      </c>
      <c r="K113" s="19" t="s">
        <v>108</v>
      </c>
      <c r="L113" s="21" t="s">
        <v>25</v>
      </c>
      <c r="M113" s="21" t="s">
        <v>388</v>
      </c>
      <c r="N113" s="27" t="s">
        <v>389</v>
      </c>
    </row>
    <row r="114" s="2" customFormat="1" ht="30" customHeight="1" spans="1:14">
      <c r="A114" s="18">
        <v>112</v>
      </c>
      <c r="B114" s="19" t="s">
        <v>42</v>
      </c>
      <c r="C114" s="18" t="str">
        <f t="shared" si="0"/>
        <v>女</v>
      </c>
      <c r="D114" s="20" t="s">
        <v>17</v>
      </c>
      <c r="E114" s="19" t="s">
        <v>43</v>
      </c>
      <c r="F114" s="21" t="s">
        <v>19</v>
      </c>
      <c r="G114" s="21" t="s">
        <v>31</v>
      </c>
      <c r="H114" s="22" t="s">
        <v>385</v>
      </c>
      <c r="I114" s="25" t="s">
        <v>386</v>
      </c>
      <c r="J114" s="30" t="s">
        <v>412</v>
      </c>
      <c r="K114" s="19" t="s">
        <v>45</v>
      </c>
      <c r="L114" s="21" t="s">
        <v>25</v>
      </c>
      <c r="M114" s="21" t="s">
        <v>388</v>
      </c>
      <c r="N114" s="27" t="s">
        <v>389</v>
      </c>
    </row>
    <row r="115" s="2" customFormat="1" ht="30" customHeight="1" spans="1:14">
      <c r="A115" s="18">
        <v>113</v>
      </c>
      <c r="B115" s="19" t="s">
        <v>413</v>
      </c>
      <c r="C115" s="18" t="str">
        <f t="shared" si="0"/>
        <v>女</v>
      </c>
      <c r="D115" s="20" t="s">
        <v>17</v>
      </c>
      <c r="E115" s="19" t="s">
        <v>414</v>
      </c>
      <c r="F115" s="21" t="s">
        <v>19</v>
      </c>
      <c r="G115" s="21" t="s">
        <v>31</v>
      </c>
      <c r="H115" s="22" t="s">
        <v>385</v>
      </c>
      <c r="I115" s="25" t="s">
        <v>386</v>
      </c>
      <c r="J115" s="30" t="s">
        <v>415</v>
      </c>
      <c r="K115" s="19" t="s">
        <v>416</v>
      </c>
      <c r="L115" s="21" t="s">
        <v>25</v>
      </c>
      <c r="M115" s="21" t="s">
        <v>388</v>
      </c>
      <c r="N115" s="27" t="s">
        <v>389</v>
      </c>
    </row>
    <row r="116" s="2" customFormat="1" ht="30" customHeight="1" spans="1:14">
      <c r="A116" s="18">
        <v>114</v>
      </c>
      <c r="B116" s="19" t="s">
        <v>417</v>
      </c>
      <c r="C116" s="18" t="str">
        <f t="shared" si="0"/>
        <v>男</v>
      </c>
      <c r="D116" s="20" t="s">
        <v>17</v>
      </c>
      <c r="E116" s="19" t="s">
        <v>418</v>
      </c>
      <c r="F116" s="21" t="s">
        <v>19</v>
      </c>
      <c r="G116" s="21" t="s">
        <v>20</v>
      </c>
      <c r="H116" s="22" t="s">
        <v>385</v>
      </c>
      <c r="I116" s="25" t="s">
        <v>386</v>
      </c>
      <c r="J116" s="30" t="s">
        <v>419</v>
      </c>
      <c r="K116" s="19" t="s">
        <v>420</v>
      </c>
      <c r="L116" s="21" t="s">
        <v>25</v>
      </c>
      <c r="M116" s="21" t="s">
        <v>388</v>
      </c>
      <c r="N116" s="27" t="s">
        <v>389</v>
      </c>
    </row>
    <row r="117" s="2" customFormat="1" ht="30" customHeight="1" spans="1:14">
      <c r="A117" s="18">
        <v>115</v>
      </c>
      <c r="B117" s="19" t="s">
        <v>421</v>
      </c>
      <c r="C117" s="18" t="str">
        <f t="shared" si="0"/>
        <v>女</v>
      </c>
      <c r="D117" s="20" t="s">
        <v>17</v>
      </c>
      <c r="E117" s="19" t="s">
        <v>422</v>
      </c>
      <c r="F117" s="21" t="s">
        <v>19</v>
      </c>
      <c r="G117" s="21" t="s">
        <v>31</v>
      </c>
      <c r="H117" s="22" t="s">
        <v>385</v>
      </c>
      <c r="I117" s="25" t="s">
        <v>386</v>
      </c>
      <c r="J117" s="30" t="s">
        <v>423</v>
      </c>
      <c r="K117" s="19" t="s">
        <v>424</v>
      </c>
      <c r="L117" s="21" t="s">
        <v>25</v>
      </c>
      <c r="M117" s="21" t="s">
        <v>388</v>
      </c>
      <c r="N117" s="27" t="s">
        <v>389</v>
      </c>
    </row>
    <row r="118" s="2" customFormat="1" ht="30" customHeight="1" spans="1:14">
      <c r="A118" s="18">
        <v>116</v>
      </c>
      <c r="B118" s="19" t="s">
        <v>425</v>
      </c>
      <c r="C118" s="18" t="str">
        <f t="shared" si="0"/>
        <v>女</v>
      </c>
      <c r="D118" s="20" t="s">
        <v>17</v>
      </c>
      <c r="E118" s="19" t="s">
        <v>426</v>
      </c>
      <c r="F118" s="21" t="s">
        <v>19</v>
      </c>
      <c r="G118" s="21" t="s">
        <v>31</v>
      </c>
      <c r="H118" s="22" t="s">
        <v>385</v>
      </c>
      <c r="I118" s="25" t="s">
        <v>386</v>
      </c>
      <c r="J118" s="30" t="s">
        <v>427</v>
      </c>
      <c r="K118" s="19" t="s">
        <v>428</v>
      </c>
      <c r="L118" s="21" t="s">
        <v>25</v>
      </c>
      <c r="M118" s="21" t="s">
        <v>388</v>
      </c>
      <c r="N118" s="27" t="s">
        <v>389</v>
      </c>
    </row>
    <row r="119" s="2" customFormat="1" ht="30" customHeight="1" spans="1:14">
      <c r="A119" s="18">
        <v>117</v>
      </c>
      <c r="B119" s="19" t="s">
        <v>126</v>
      </c>
      <c r="C119" s="18" t="str">
        <f t="shared" si="0"/>
        <v>女</v>
      </c>
      <c r="D119" s="20" t="s">
        <v>29</v>
      </c>
      <c r="E119" s="19" t="s">
        <v>127</v>
      </c>
      <c r="F119" s="21" t="s">
        <v>19</v>
      </c>
      <c r="G119" s="21" t="s">
        <v>31</v>
      </c>
      <c r="H119" s="22" t="s">
        <v>385</v>
      </c>
      <c r="I119" s="25" t="s">
        <v>386</v>
      </c>
      <c r="J119" s="30" t="s">
        <v>429</v>
      </c>
      <c r="K119" s="19" t="s">
        <v>129</v>
      </c>
      <c r="L119" s="21" t="s">
        <v>25</v>
      </c>
      <c r="M119" s="21" t="s">
        <v>388</v>
      </c>
      <c r="N119" s="27" t="s">
        <v>389</v>
      </c>
    </row>
    <row r="120" s="2" customFormat="1" ht="30" customHeight="1" spans="1:14">
      <c r="A120" s="18">
        <v>118</v>
      </c>
      <c r="B120" s="19" t="s">
        <v>142</v>
      </c>
      <c r="C120" s="18" t="str">
        <f t="shared" si="0"/>
        <v>女</v>
      </c>
      <c r="D120" s="20" t="s">
        <v>29</v>
      </c>
      <c r="E120" s="19" t="s">
        <v>143</v>
      </c>
      <c r="F120" s="21" t="s">
        <v>19</v>
      </c>
      <c r="G120" s="21" t="s">
        <v>20</v>
      </c>
      <c r="H120" s="22" t="s">
        <v>385</v>
      </c>
      <c r="I120" s="25" t="s">
        <v>386</v>
      </c>
      <c r="J120" s="30" t="s">
        <v>430</v>
      </c>
      <c r="K120" s="19" t="s">
        <v>145</v>
      </c>
      <c r="L120" s="21" t="s">
        <v>25</v>
      </c>
      <c r="M120" s="21" t="s">
        <v>388</v>
      </c>
      <c r="N120" s="27" t="s">
        <v>389</v>
      </c>
    </row>
    <row r="121" s="2" customFormat="1" ht="30" customHeight="1" spans="1:14">
      <c r="A121" s="18">
        <v>119</v>
      </c>
      <c r="B121" s="19" t="s">
        <v>431</v>
      </c>
      <c r="C121" s="18" t="str">
        <f t="shared" si="0"/>
        <v>女</v>
      </c>
      <c r="D121" s="20" t="s">
        <v>17</v>
      </c>
      <c r="E121" s="19" t="s">
        <v>432</v>
      </c>
      <c r="F121" s="21" t="s">
        <v>19</v>
      </c>
      <c r="G121" s="21" t="s">
        <v>31</v>
      </c>
      <c r="H121" s="22" t="s">
        <v>385</v>
      </c>
      <c r="I121" s="25" t="s">
        <v>386</v>
      </c>
      <c r="J121" s="30" t="s">
        <v>433</v>
      </c>
      <c r="K121" s="19" t="s">
        <v>434</v>
      </c>
      <c r="L121" s="21" t="s">
        <v>25</v>
      </c>
      <c r="M121" s="21" t="s">
        <v>388</v>
      </c>
      <c r="N121" s="27" t="s">
        <v>389</v>
      </c>
    </row>
    <row r="122" s="2" customFormat="1" ht="30" customHeight="1" spans="1:14">
      <c r="A122" s="18">
        <v>120</v>
      </c>
      <c r="B122" s="19" t="s">
        <v>241</v>
      </c>
      <c r="C122" s="18" t="str">
        <f t="shared" si="0"/>
        <v>女</v>
      </c>
      <c r="D122" s="20" t="s">
        <v>17</v>
      </c>
      <c r="E122" s="19" t="s">
        <v>242</v>
      </c>
      <c r="F122" s="21" t="s">
        <v>19</v>
      </c>
      <c r="G122" s="21" t="s">
        <v>31</v>
      </c>
      <c r="H122" s="22" t="s">
        <v>385</v>
      </c>
      <c r="I122" s="25" t="s">
        <v>386</v>
      </c>
      <c r="J122" s="30" t="s">
        <v>435</v>
      </c>
      <c r="K122" s="19" t="s">
        <v>244</v>
      </c>
      <c r="L122" s="21" t="s">
        <v>25</v>
      </c>
      <c r="M122" s="21" t="s">
        <v>388</v>
      </c>
      <c r="N122" s="27" t="s">
        <v>389</v>
      </c>
    </row>
    <row r="123" s="2" customFormat="1" ht="30" customHeight="1" spans="1:14">
      <c r="A123" s="18">
        <v>121</v>
      </c>
      <c r="B123" s="19" t="s">
        <v>436</v>
      </c>
      <c r="C123" s="18" t="str">
        <f t="shared" si="0"/>
        <v>女</v>
      </c>
      <c r="D123" s="20" t="s">
        <v>29</v>
      </c>
      <c r="E123" s="19" t="s">
        <v>437</v>
      </c>
      <c r="F123" s="21" t="s">
        <v>19</v>
      </c>
      <c r="G123" s="21" t="s">
        <v>31</v>
      </c>
      <c r="H123" s="22" t="s">
        <v>385</v>
      </c>
      <c r="I123" s="25" t="s">
        <v>386</v>
      </c>
      <c r="J123" s="30" t="s">
        <v>438</v>
      </c>
      <c r="K123" s="19" t="s">
        <v>439</v>
      </c>
      <c r="L123" s="21" t="s">
        <v>25</v>
      </c>
      <c r="M123" s="21" t="s">
        <v>388</v>
      </c>
      <c r="N123" s="27" t="s">
        <v>389</v>
      </c>
    </row>
    <row r="124" s="2" customFormat="1" ht="30" customHeight="1" spans="1:14">
      <c r="A124" s="18">
        <v>122</v>
      </c>
      <c r="B124" s="19" t="s">
        <v>440</v>
      </c>
      <c r="C124" s="18" t="str">
        <f t="shared" si="0"/>
        <v>男</v>
      </c>
      <c r="D124" s="20" t="s">
        <v>72</v>
      </c>
      <c r="E124" s="19" t="s">
        <v>394</v>
      </c>
      <c r="F124" s="21" t="s">
        <v>19</v>
      </c>
      <c r="G124" s="21" t="s">
        <v>31</v>
      </c>
      <c r="H124" s="22" t="s">
        <v>385</v>
      </c>
      <c r="I124" s="25" t="s">
        <v>386</v>
      </c>
      <c r="J124" s="30" t="s">
        <v>441</v>
      </c>
      <c r="K124" s="19" t="s">
        <v>442</v>
      </c>
      <c r="L124" s="21" t="s">
        <v>25</v>
      </c>
      <c r="M124" s="21" t="s">
        <v>388</v>
      </c>
      <c r="N124" s="27" t="s">
        <v>389</v>
      </c>
    </row>
    <row r="125" s="2" customFormat="1" ht="30" customHeight="1" spans="1:14">
      <c r="A125" s="18">
        <v>123</v>
      </c>
      <c r="B125" s="19" t="s">
        <v>443</v>
      </c>
      <c r="C125" s="18" t="str">
        <f t="shared" si="0"/>
        <v>女</v>
      </c>
      <c r="D125" s="20" t="s">
        <v>17</v>
      </c>
      <c r="E125" s="19" t="s">
        <v>444</v>
      </c>
      <c r="F125" s="21" t="s">
        <v>19</v>
      </c>
      <c r="G125" s="21" t="s">
        <v>31</v>
      </c>
      <c r="H125" s="22" t="s">
        <v>385</v>
      </c>
      <c r="I125" s="25" t="s">
        <v>386</v>
      </c>
      <c r="J125" s="30" t="s">
        <v>445</v>
      </c>
      <c r="K125" s="19" t="s">
        <v>446</v>
      </c>
      <c r="L125" s="21" t="s">
        <v>25</v>
      </c>
      <c r="M125" s="21" t="s">
        <v>388</v>
      </c>
      <c r="N125" s="27" t="s">
        <v>389</v>
      </c>
    </row>
    <row r="126" s="2" customFormat="1" ht="30" customHeight="1" spans="1:14">
      <c r="A126" s="18">
        <v>124</v>
      </c>
      <c r="B126" s="19" t="s">
        <v>122</v>
      </c>
      <c r="C126" s="18" t="str">
        <f t="shared" si="0"/>
        <v>女</v>
      </c>
      <c r="D126" s="20" t="s">
        <v>17</v>
      </c>
      <c r="E126" s="19" t="s">
        <v>123</v>
      </c>
      <c r="F126" s="21" t="s">
        <v>19</v>
      </c>
      <c r="G126" s="21" t="s">
        <v>31</v>
      </c>
      <c r="H126" s="22" t="s">
        <v>385</v>
      </c>
      <c r="I126" s="25" t="s">
        <v>386</v>
      </c>
      <c r="J126" s="30" t="s">
        <v>447</v>
      </c>
      <c r="K126" s="19" t="s">
        <v>125</v>
      </c>
      <c r="L126" s="21" t="s">
        <v>25</v>
      </c>
      <c r="M126" s="21" t="s">
        <v>388</v>
      </c>
      <c r="N126" s="27" t="s">
        <v>389</v>
      </c>
    </row>
    <row r="127" s="2" customFormat="1" ht="30" customHeight="1" spans="1:14">
      <c r="A127" s="18">
        <v>125</v>
      </c>
      <c r="B127" s="19" t="s">
        <v>97</v>
      </c>
      <c r="C127" s="18" t="str">
        <f t="shared" si="0"/>
        <v>女</v>
      </c>
      <c r="D127" s="20" t="s">
        <v>17</v>
      </c>
      <c r="E127" s="19" t="s">
        <v>98</v>
      </c>
      <c r="F127" s="21" t="s">
        <v>19</v>
      </c>
      <c r="G127" s="21" t="s">
        <v>31</v>
      </c>
      <c r="H127" s="22" t="s">
        <v>385</v>
      </c>
      <c r="I127" s="25" t="s">
        <v>386</v>
      </c>
      <c r="J127" s="30" t="s">
        <v>448</v>
      </c>
      <c r="K127" s="19" t="s">
        <v>100</v>
      </c>
      <c r="L127" s="21" t="s">
        <v>25</v>
      </c>
      <c r="M127" s="21" t="s">
        <v>388</v>
      </c>
      <c r="N127" s="27" t="s">
        <v>389</v>
      </c>
    </row>
    <row r="128" s="2" customFormat="1" ht="30" customHeight="1" spans="1:14">
      <c r="A128" s="18">
        <v>126</v>
      </c>
      <c r="B128" s="19" t="s">
        <v>449</v>
      </c>
      <c r="C128" s="18" t="str">
        <f t="shared" si="0"/>
        <v>男</v>
      </c>
      <c r="D128" s="20" t="s">
        <v>29</v>
      </c>
      <c r="E128" s="19" t="s">
        <v>450</v>
      </c>
      <c r="F128" s="21" t="s">
        <v>19</v>
      </c>
      <c r="G128" s="21" t="s">
        <v>31</v>
      </c>
      <c r="H128" s="22" t="s">
        <v>385</v>
      </c>
      <c r="I128" s="25" t="s">
        <v>386</v>
      </c>
      <c r="J128" s="30" t="s">
        <v>451</v>
      </c>
      <c r="K128" s="19" t="s">
        <v>452</v>
      </c>
      <c r="L128" s="21" t="s">
        <v>25</v>
      </c>
      <c r="M128" s="21" t="s">
        <v>388</v>
      </c>
      <c r="N128" s="27" t="s">
        <v>389</v>
      </c>
    </row>
    <row r="129" s="2" customFormat="1" ht="30" customHeight="1" spans="1:14">
      <c r="A129" s="18">
        <v>127</v>
      </c>
      <c r="B129" s="19" t="s">
        <v>453</v>
      </c>
      <c r="C129" s="18" t="str">
        <f t="shared" si="0"/>
        <v>女</v>
      </c>
      <c r="D129" s="20" t="s">
        <v>17</v>
      </c>
      <c r="E129" s="19" t="s">
        <v>18</v>
      </c>
      <c r="F129" s="21" t="s">
        <v>19</v>
      </c>
      <c r="G129" s="21" t="s">
        <v>31</v>
      </c>
      <c r="H129" s="22" t="s">
        <v>385</v>
      </c>
      <c r="I129" s="25" t="s">
        <v>386</v>
      </c>
      <c r="J129" s="30" t="s">
        <v>454</v>
      </c>
      <c r="K129" s="19" t="s">
        <v>455</v>
      </c>
      <c r="L129" s="21" t="s">
        <v>25</v>
      </c>
      <c r="M129" s="21" t="s">
        <v>388</v>
      </c>
      <c r="N129" s="27" t="s">
        <v>389</v>
      </c>
    </row>
    <row r="130" s="2" customFormat="1" ht="30" customHeight="1" spans="1:14">
      <c r="A130" s="18">
        <v>128</v>
      </c>
      <c r="B130" s="19" t="s">
        <v>456</v>
      </c>
      <c r="C130" s="18" t="str">
        <f t="shared" si="0"/>
        <v>女</v>
      </c>
      <c r="D130" s="20" t="s">
        <v>17</v>
      </c>
      <c r="E130" s="19" t="s">
        <v>457</v>
      </c>
      <c r="F130" s="21" t="s">
        <v>19</v>
      </c>
      <c r="G130" s="21" t="s">
        <v>31</v>
      </c>
      <c r="H130" s="22" t="s">
        <v>385</v>
      </c>
      <c r="I130" s="25" t="s">
        <v>386</v>
      </c>
      <c r="J130" s="30" t="s">
        <v>458</v>
      </c>
      <c r="K130" s="19" t="s">
        <v>459</v>
      </c>
      <c r="L130" s="21" t="s">
        <v>25</v>
      </c>
      <c r="M130" s="21" t="s">
        <v>388</v>
      </c>
      <c r="N130" s="27" t="s">
        <v>389</v>
      </c>
    </row>
    <row r="131" s="2" customFormat="1" ht="30" customHeight="1" spans="1:14">
      <c r="A131" s="18">
        <v>129</v>
      </c>
      <c r="B131" s="19" t="s">
        <v>46</v>
      </c>
      <c r="C131" s="18" t="str">
        <f t="shared" si="0"/>
        <v>女</v>
      </c>
      <c r="D131" s="20" t="s">
        <v>17</v>
      </c>
      <c r="E131" s="19" t="s">
        <v>47</v>
      </c>
      <c r="F131" s="21" t="s">
        <v>19</v>
      </c>
      <c r="G131" s="21" t="s">
        <v>31</v>
      </c>
      <c r="H131" s="22" t="s">
        <v>385</v>
      </c>
      <c r="I131" s="25" t="s">
        <v>386</v>
      </c>
      <c r="J131" s="30" t="s">
        <v>460</v>
      </c>
      <c r="K131" s="19" t="s">
        <v>49</v>
      </c>
      <c r="L131" s="21" t="s">
        <v>25</v>
      </c>
      <c r="M131" s="21" t="s">
        <v>388</v>
      </c>
      <c r="N131" s="27" t="s">
        <v>389</v>
      </c>
    </row>
    <row r="132" s="2" customFormat="1" ht="30" customHeight="1" spans="1:14">
      <c r="A132" s="18">
        <v>130</v>
      </c>
      <c r="B132" s="19" t="s">
        <v>54</v>
      </c>
      <c r="C132" s="18" t="str">
        <f t="shared" si="0"/>
        <v>女</v>
      </c>
      <c r="D132" s="20" t="s">
        <v>17</v>
      </c>
      <c r="E132" s="19" t="s">
        <v>55</v>
      </c>
      <c r="F132" s="21" t="s">
        <v>19</v>
      </c>
      <c r="G132" s="21" t="s">
        <v>20</v>
      </c>
      <c r="H132" s="22" t="s">
        <v>385</v>
      </c>
      <c r="I132" s="25" t="s">
        <v>386</v>
      </c>
      <c r="J132" s="30" t="s">
        <v>461</v>
      </c>
      <c r="K132" s="19" t="s">
        <v>57</v>
      </c>
      <c r="L132" s="21" t="s">
        <v>25</v>
      </c>
      <c r="M132" s="21" t="s">
        <v>388</v>
      </c>
      <c r="N132" s="27" t="s">
        <v>389</v>
      </c>
    </row>
    <row r="133" s="2" customFormat="1" ht="30" customHeight="1" spans="1:14">
      <c r="A133" s="18">
        <v>131</v>
      </c>
      <c r="B133" s="19" t="s">
        <v>117</v>
      </c>
      <c r="C133" s="18" t="str">
        <f t="shared" si="0"/>
        <v>女</v>
      </c>
      <c r="D133" s="20" t="s">
        <v>17</v>
      </c>
      <c r="E133" s="19" t="s">
        <v>119</v>
      </c>
      <c r="F133" s="21" t="s">
        <v>19</v>
      </c>
      <c r="G133" s="21" t="s">
        <v>31</v>
      </c>
      <c r="H133" s="22" t="s">
        <v>385</v>
      </c>
      <c r="I133" s="25" t="s">
        <v>386</v>
      </c>
      <c r="J133" s="30" t="s">
        <v>462</v>
      </c>
      <c r="K133" s="19" t="s">
        <v>121</v>
      </c>
      <c r="L133" s="21" t="s">
        <v>25</v>
      </c>
      <c r="M133" s="21" t="s">
        <v>388</v>
      </c>
      <c r="N133" s="27" t="s">
        <v>389</v>
      </c>
    </row>
    <row r="134" s="2" customFormat="1" ht="30" customHeight="1" spans="1:14">
      <c r="A134" s="18">
        <v>132</v>
      </c>
      <c r="B134" s="19" t="s">
        <v>463</v>
      </c>
      <c r="C134" s="18" t="str">
        <f t="shared" si="0"/>
        <v>女</v>
      </c>
      <c r="D134" s="20" t="s">
        <v>17</v>
      </c>
      <c r="E134" s="19" t="s">
        <v>464</v>
      </c>
      <c r="F134" s="21" t="s">
        <v>19</v>
      </c>
      <c r="G134" s="21" t="s">
        <v>31</v>
      </c>
      <c r="H134" s="22" t="s">
        <v>385</v>
      </c>
      <c r="I134" s="25" t="s">
        <v>386</v>
      </c>
      <c r="J134" s="30" t="s">
        <v>465</v>
      </c>
      <c r="K134" s="19" t="s">
        <v>466</v>
      </c>
      <c r="L134" s="21" t="s">
        <v>25</v>
      </c>
      <c r="M134" s="21" t="s">
        <v>388</v>
      </c>
      <c r="N134" s="27" t="s">
        <v>389</v>
      </c>
    </row>
    <row r="135" s="2" customFormat="1" ht="30" customHeight="1" spans="1:14">
      <c r="A135" s="18">
        <v>133</v>
      </c>
      <c r="B135" s="19" t="s">
        <v>467</v>
      </c>
      <c r="C135" s="18" t="str">
        <f t="shared" si="0"/>
        <v>女</v>
      </c>
      <c r="D135" s="20" t="s">
        <v>17</v>
      </c>
      <c r="E135" s="19" t="s">
        <v>468</v>
      </c>
      <c r="F135" s="21" t="s">
        <v>19</v>
      </c>
      <c r="G135" s="21" t="s">
        <v>31</v>
      </c>
      <c r="H135" s="22" t="s">
        <v>385</v>
      </c>
      <c r="I135" s="25" t="s">
        <v>386</v>
      </c>
      <c r="J135" s="30" t="s">
        <v>469</v>
      </c>
      <c r="K135" s="19" t="s">
        <v>470</v>
      </c>
      <c r="L135" s="21" t="s">
        <v>25</v>
      </c>
      <c r="M135" s="21" t="s">
        <v>388</v>
      </c>
      <c r="N135" s="27" t="s">
        <v>389</v>
      </c>
    </row>
    <row r="136" s="2" customFormat="1" ht="30" customHeight="1" spans="1:14">
      <c r="A136" s="18">
        <v>134</v>
      </c>
      <c r="B136" s="19" t="s">
        <v>471</v>
      </c>
      <c r="C136" s="18" t="str">
        <f t="shared" si="0"/>
        <v>女</v>
      </c>
      <c r="D136" s="20" t="s">
        <v>17</v>
      </c>
      <c r="E136" s="19" t="s">
        <v>472</v>
      </c>
      <c r="F136" s="21" t="s">
        <v>19</v>
      </c>
      <c r="G136" s="21" t="s">
        <v>31</v>
      </c>
      <c r="H136" s="22" t="s">
        <v>385</v>
      </c>
      <c r="I136" s="25" t="s">
        <v>386</v>
      </c>
      <c r="J136" s="30" t="s">
        <v>473</v>
      </c>
      <c r="K136" s="19" t="s">
        <v>474</v>
      </c>
      <c r="L136" s="21" t="s">
        <v>25</v>
      </c>
      <c r="M136" s="21" t="s">
        <v>388</v>
      </c>
      <c r="N136" s="27" t="s">
        <v>389</v>
      </c>
    </row>
    <row r="137" s="2" customFormat="1" ht="30" customHeight="1" spans="1:14">
      <c r="A137" s="18">
        <v>135</v>
      </c>
      <c r="B137" s="18" t="s">
        <v>475</v>
      </c>
      <c r="C137" s="18" t="s">
        <v>16</v>
      </c>
      <c r="D137" s="20" t="s">
        <v>476</v>
      </c>
      <c r="E137" s="19" t="s">
        <v>477</v>
      </c>
      <c r="F137" s="21" t="s">
        <v>19</v>
      </c>
      <c r="G137" s="21" t="s">
        <v>31</v>
      </c>
      <c r="H137" s="22" t="s">
        <v>177</v>
      </c>
      <c r="I137" s="25" t="s">
        <v>478</v>
      </c>
      <c r="J137" s="30" t="s">
        <v>479</v>
      </c>
      <c r="K137" s="31" t="s">
        <v>480</v>
      </c>
      <c r="L137" s="21" t="s">
        <v>25</v>
      </c>
      <c r="M137" s="21" t="s">
        <v>481</v>
      </c>
      <c r="N137" s="27" t="s">
        <v>482</v>
      </c>
    </row>
    <row r="138" s="2" customFormat="1" ht="30" customHeight="1" spans="1:14">
      <c r="A138" s="18">
        <v>136</v>
      </c>
      <c r="B138" s="18" t="s">
        <v>483</v>
      </c>
      <c r="C138" s="18" t="s">
        <v>16</v>
      </c>
      <c r="D138" s="20" t="s">
        <v>476</v>
      </c>
      <c r="E138" s="19" t="s">
        <v>484</v>
      </c>
      <c r="F138" s="21" t="s">
        <v>19</v>
      </c>
      <c r="G138" s="21" t="s">
        <v>31</v>
      </c>
      <c r="H138" s="22" t="s">
        <v>177</v>
      </c>
      <c r="I138" s="25" t="s">
        <v>478</v>
      </c>
      <c r="J138" s="30" t="s">
        <v>485</v>
      </c>
      <c r="K138" s="19" t="s">
        <v>486</v>
      </c>
      <c r="L138" s="21" t="s">
        <v>25</v>
      </c>
      <c r="M138" s="21" t="s">
        <v>481</v>
      </c>
      <c r="N138" s="27" t="s">
        <v>482</v>
      </c>
    </row>
    <row r="139" s="2" customFormat="1" ht="30" customHeight="1" spans="1:14">
      <c r="A139" s="18">
        <v>137</v>
      </c>
      <c r="B139" s="18" t="s">
        <v>487</v>
      </c>
      <c r="C139" s="18" t="s">
        <v>16</v>
      </c>
      <c r="D139" s="20" t="s">
        <v>476</v>
      </c>
      <c r="E139" s="19" t="s">
        <v>488</v>
      </c>
      <c r="F139" s="21" t="s">
        <v>19</v>
      </c>
      <c r="G139" s="21" t="s">
        <v>31</v>
      </c>
      <c r="H139" s="22" t="s">
        <v>177</v>
      </c>
      <c r="I139" s="25" t="s">
        <v>478</v>
      </c>
      <c r="J139" s="30" t="s">
        <v>489</v>
      </c>
      <c r="K139" s="19" t="s">
        <v>490</v>
      </c>
      <c r="L139" s="21" t="s">
        <v>25</v>
      </c>
      <c r="M139" s="21" t="s">
        <v>481</v>
      </c>
      <c r="N139" s="27" t="s">
        <v>482</v>
      </c>
    </row>
    <row r="140" s="2" customFormat="1" ht="30" customHeight="1" spans="1:14">
      <c r="A140" s="18">
        <v>138</v>
      </c>
      <c r="B140" s="18" t="s">
        <v>491</v>
      </c>
      <c r="C140" s="18" t="s">
        <v>16</v>
      </c>
      <c r="D140" s="20" t="s">
        <v>288</v>
      </c>
      <c r="E140" s="19" t="s">
        <v>492</v>
      </c>
      <c r="F140" s="21" t="s">
        <v>19</v>
      </c>
      <c r="G140" s="21" t="s">
        <v>31</v>
      </c>
      <c r="H140" s="22" t="s">
        <v>177</v>
      </c>
      <c r="I140" s="25" t="s">
        <v>478</v>
      </c>
      <c r="J140" s="30" t="s">
        <v>493</v>
      </c>
      <c r="K140" s="19" t="s">
        <v>494</v>
      </c>
      <c r="L140" s="21" t="s">
        <v>25</v>
      </c>
      <c r="M140" s="21" t="s">
        <v>481</v>
      </c>
      <c r="N140" s="27" t="s">
        <v>482</v>
      </c>
    </row>
    <row r="141" s="2" customFormat="1" ht="30" customHeight="1" spans="1:14">
      <c r="A141" s="18">
        <v>139</v>
      </c>
      <c r="B141" s="18" t="s">
        <v>241</v>
      </c>
      <c r="C141" s="18" t="s">
        <v>16</v>
      </c>
      <c r="D141" s="20" t="s">
        <v>288</v>
      </c>
      <c r="E141" s="19" t="s">
        <v>495</v>
      </c>
      <c r="F141" s="21" t="s">
        <v>19</v>
      </c>
      <c r="G141" s="21" t="s">
        <v>31</v>
      </c>
      <c r="H141" s="22" t="s">
        <v>177</v>
      </c>
      <c r="I141" s="25" t="s">
        <v>478</v>
      </c>
      <c r="J141" s="30" t="s">
        <v>496</v>
      </c>
      <c r="K141" s="19" t="s">
        <v>497</v>
      </c>
      <c r="L141" s="21" t="s">
        <v>25</v>
      </c>
      <c r="M141" s="21" t="s">
        <v>481</v>
      </c>
      <c r="N141" s="27" t="s">
        <v>482</v>
      </c>
    </row>
    <row r="142" s="2" customFormat="1" ht="30" customHeight="1" spans="1:14">
      <c r="A142" s="18">
        <v>140</v>
      </c>
      <c r="B142" s="18" t="s">
        <v>498</v>
      </c>
      <c r="C142" s="18" t="s">
        <v>16</v>
      </c>
      <c r="D142" s="20" t="s">
        <v>476</v>
      </c>
      <c r="E142" s="19" t="s">
        <v>499</v>
      </c>
      <c r="F142" s="21" t="s">
        <v>19</v>
      </c>
      <c r="G142" s="21" t="s">
        <v>31</v>
      </c>
      <c r="H142" s="22" t="s">
        <v>177</v>
      </c>
      <c r="I142" s="25" t="s">
        <v>478</v>
      </c>
      <c r="J142" s="30" t="s">
        <v>500</v>
      </c>
      <c r="K142" s="19" t="s">
        <v>501</v>
      </c>
      <c r="L142" s="21" t="s">
        <v>25</v>
      </c>
      <c r="M142" s="21" t="s">
        <v>481</v>
      </c>
      <c r="N142" s="27" t="s">
        <v>482</v>
      </c>
    </row>
    <row r="143" s="2" customFormat="1" ht="30" customHeight="1" spans="1:14">
      <c r="A143" s="18">
        <v>141</v>
      </c>
      <c r="B143" s="18" t="s">
        <v>502</v>
      </c>
      <c r="C143" s="18" t="s">
        <v>16</v>
      </c>
      <c r="D143" s="20" t="s">
        <v>476</v>
      </c>
      <c r="E143" s="19" t="s">
        <v>503</v>
      </c>
      <c r="F143" s="21" t="s">
        <v>19</v>
      </c>
      <c r="G143" s="21" t="s">
        <v>31</v>
      </c>
      <c r="H143" s="22" t="s">
        <v>177</v>
      </c>
      <c r="I143" s="25" t="s">
        <v>478</v>
      </c>
      <c r="J143" s="30" t="s">
        <v>504</v>
      </c>
      <c r="K143" s="19" t="s">
        <v>505</v>
      </c>
      <c r="L143" s="21" t="s">
        <v>25</v>
      </c>
      <c r="M143" s="21" t="s">
        <v>481</v>
      </c>
      <c r="N143" s="27" t="s">
        <v>482</v>
      </c>
    </row>
    <row r="144" s="2" customFormat="1" ht="30" customHeight="1" spans="1:14">
      <c r="A144" s="18">
        <v>142</v>
      </c>
      <c r="B144" s="18" t="s">
        <v>506</v>
      </c>
      <c r="C144" s="18" t="s">
        <v>16</v>
      </c>
      <c r="D144" s="20" t="s">
        <v>72</v>
      </c>
      <c r="E144" s="19" t="s">
        <v>507</v>
      </c>
      <c r="F144" s="21" t="s">
        <v>19</v>
      </c>
      <c r="G144" s="21" t="s">
        <v>31</v>
      </c>
      <c r="H144" s="22" t="s">
        <v>177</v>
      </c>
      <c r="I144" s="25" t="s">
        <v>478</v>
      </c>
      <c r="J144" s="30" t="s">
        <v>508</v>
      </c>
      <c r="K144" s="19" t="s">
        <v>509</v>
      </c>
      <c r="L144" s="21" t="s">
        <v>25</v>
      </c>
      <c r="M144" s="21" t="s">
        <v>481</v>
      </c>
      <c r="N144" s="27" t="s">
        <v>482</v>
      </c>
    </row>
    <row r="145" s="2" customFormat="1" ht="30" customHeight="1" spans="1:14">
      <c r="A145" s="18">
        <v>143</v>
      </c>
      <c r="B145" s="18" t="s">
        <v>510</v>
      </c>
      <c r="C145" s="18" t="s">
        <v>16</v>
      </c>
      <c r="D145" s="20" t="s">
        <v>476</v>
      </c>
      <c r="E145" s="19" t="s">
        <v>511</v>
      </c>
      <c r="F145" s="21" t="s">
        <v>19</v>
      </c>
      <c r="G145" s="21" t="s">
        <v>31</v>
      </c>
      <c r="H145" s="22" t="s">
        <v>177</v>
      </c>
      <c r="I145" s="25" t="s">
        <v>478</v>
      </c>
      <c r="J145" s="30" t="s">
        <v>512</v>
      </c>
      <c r="K145" s="19" t="s">
        <v>513</v>
      </c>
      <c r="L145" s="21" t="s">
        <v>25</v>
      </c>
      <c r="M145" s="21" t="s">
        <v>481</v>
      </c>
      <c r="N145" s="27" t="s">
        <v>482</v>
      </c>
    </row>
    <row r="146" s="2" customFormat="1" ht="30" customHeight="1" spans="1:14">
      <c r="A146" s="18">
        <v>144</v>
      </c>
      <c r="B146" s="18" t="s">
        <v>130</v>
      </c>
      <c r="C146" s="18" t="s">
        <v>16</v>
      </c>
      <c r="D146" s="20" t="s">
        <v>72</v>
      </c>
      <c r="E146" s="19" t="s">
        <v>514</v>
      </c>
      <c r="F146" s="21" t="s">
        <v>19</v>
      </c>
      <c r="G146" s="21" t="s">
        <v>31</v>
      </c>
      <c r="H146" s="22" t="s">
        <v>177</v>
      </c>
      <c r="I146" s="25" t="s">
        <v>478</v>
      </c>
      <c r="J146" s="30" t="s">
        <v>515</v>
      </c>
      <c r="K146" s="19" t="s">
        <v>516</v>
      </c>
      <c r="L146" s="21" t="s">
        <v>25</v>
      </c>
      <c r="M146" s="21" t="s">
        <v>481</v>
      </c>
      <c r="N146" s="27" t="s">
        <v>482</v>
      </c>
    </row>
    <row r="147" s="2" customFormat="1" ht="30" customHeight="1" spans="1:14">
      <c r="A147" s="18">
        <v>145</v>
      </c>
      <c r="B147" s="18" t="s">
        <v>517</v>
      </c>
      <c r="C147" s="18" t="s">
        <v>16</v>
      </c>
      <c r="D147" s="20" t="s">
        <v>476</v>
      </c>
      <c r="E147" s="19" t="s">
        <v>518</v>
      </c>
      <c r="F147" s="21" t="s">
        <v>19</v>
      </c>
      <c r="G147" s="21" t="s">
        <v>31</v>
      </c>
      <c r="H147" s="22" t="s">
        <v>177</v>
      </c>
      <c r="I147" s="25" t="s">
        <v>478</v>
      </c>
      <c r="J147" s="30" t="s">
        <v>519</v>
      </c>
      <c r="K147" s="19" t="s">
        <v>520</v>
      </c>
      <c r="L147" s="21" t="s">
        <v>25</v>
      </c>
      <c r="M147" s="21" t="s">
        <v>481</v>
      </c>
      <c r="N147" s="27" t="s">
        <v>482</v>
      </c>
    </row>
    <row r="148" s="2" customFormat="1" ht="30" customHeight="1" spans="1:14">
      <c r="A148" s="18">
        <v>146</v>
      </c>
      <c r="B148" s="18" t="s">
        <v>521</v>
      </c>
      <c r="C148" s="18" t="s">
        <v>16</v>
      </c>
      <c r="D148" s="20" t="s">
        <v>476</v>
      </c>
      <c r="E148" s="19" t="s">
        <v>522</v>
      </c>
      <c r="F148" s="21" t="s">
        <v>19</v>
      </c>
      <c r="G148" s="21" t="s">
        <v>31</v>
      </c>
      <c r="H148" s="22" t="s">
        <v>177</v>
      </c>
      <c r="I148" s="25" t="s">
        <v>478</v>
      </c>
      <c r="J148" s="30" t="s">
        <v>523</v>
      </c>
      <c r="K148" s="19" t="s">
        <v>524</v>
      </c>
      <c r="L148" s="21" t="s">
        <v>25</v>
      </c>
      <c r="M148" s="21" t="s">
        <v>481</v>
      </c>
      <c r="N148" s="27" t="s">
        <v>482</v>
      </c>
    </row>
    <row r="149" s="2" customFormat="1" ht="30" customHeight="1" spans="1:14">
      <c r="A149" s="18">
        <v>147</v>
      </c>
      <c r="B149" s="18" t="s">
        <v>525</v>
      </c>
      <c r="C149" s="18" t="s">
        <v>16</v>
      </c>
      <c r="D149" s="20" t="s">
        <v>288</v>
      </c>
      <c r="E149" s="19" t="s">
        <v>526</v>
      </c>
      <c r="F149" s="21" t="s">
        <v>19</v>
      </c>
      <c r="G149" s="21" t="s">
        <v>31</v>
      </c>
      <c r="H149" s="22" t="s">
        <v>177</v>
      </c>
      <c r="I149" s="25" t="s">
        <v>478</v>
      </c>
      <c r="J149" s="30" t="s">
        <v>527</v>
      </c>
      <c r="K149" s="31" t="s">
        <v>528</v>
      </c>
      <c r="L149" s="21" t="s">
        <v>25</v>
      </c>
      <c r="M149" s="21" t="s">
        <v>481</v>
      </c>
      <c r="N149" s="27" t="s">
        <v>482</v>
      </c>
    </row>
    <row r="150" s="2" customFormat="1" ht="30" customHeight="1" spans="1:14">
      <c r="A150" s="18">
        <v>148</v>
      </c>
      <c r="B150" s="18" t="s">
        <v>529</v>
      </c>
      <c r="C150" s="18" t="s">
        <v>16</v>
      </c>
      <c r="D150" s="20" t="s">
        <v>476</v>
      </c>
      <c r="E150" s="19" t="s">
        <v>530</v>
      </c>
      <c r="F150" s="21" t="s">
        <v>19</v>
      </c>
      <c r="G150" s="21" t="s">
        <v>31</v>
      </c>
      <c r="H150" s="22" t="s">
        <v>177</v>
      </c>
      <c r="I150" s="25" t="s">
        <v>478</v>
      </c>
      <c r="J150" s="30" t="s">
        <v>531</v>
      </c>
      <c r="K150" s="19" t="s">
        <v>532</v>
      </c>
      <c r="L150" s="21" t="s">
        <v>25</v>
      </c>
      <c r="M150" s="21" t="s">
        <v>481</v>
      </c>
      <c r="N150" s="27" t="s">
        <v>482</v>
      </c>
    </row>
    <row r="151" s="2" customFormat="1" ht="30" customHeight="1" spans="1:14">
      <c r="A151" s="18">
        <v>149</v>
      </c>
      <c r="B151" s="18" t="s">
        <v>533</v>
      </c>
      <c r="C151" s="18" t="s">
        <v>16</v>
      </c>
      <c r="D151" s="20" t="s">
        <v>72</v>
      </c>
      <c r="E151" s="19" t="s">
        <v>514</v>
      </c>
      <c r="F151" s="21" t="s">
        <v>19</v>
      </c>
      <c r="G151" s="21" t="s">
        <v>31</v>
      </c>
      <c r="H151" s="22" t="s">
        <v>177</v>
      </c>
      <c r="I151" s="25" t="s">
        <v>478</v>
      </c>
      <c r="J151" s="30" t="s">
        <v>534</v>
      </c>
      <c r="K151" s="19" t="s">
        <v>535</v>
      </c>
      <c r="L151" s="21" t="s">
        <v>25</v>
      </c>
      <c r="M151" s="21" t="s">
        <v>481</v>
      </c>
      <c r="N151" s="27" t="s">
        <v>482</v>
      </c>
    </row>
    <row r="152" s="2" customFormat="1" ht="30" customHeight="1" spans="1:14">
      <c r="A152" s="18">
        <v>150</v>
      </c>
      <c r="B152" s="18" t="s">
        <v>536</v>
      </c>
      <c r="C152" s="18" t="s">
        <v>16</v>
      </c>
      <c r="D152" s="20" t="s">
        <v>476</v>
      </c>
      <c r="E152" s="19" t="s">
        <v>537</v>
      </c>
      <c r="F152" s="21" t="s">
        <v>19</v>
      </c>
      <c r="G152" s="21" t="s">
        <v>31</v>
      </c>
      <c r="H152" s="22" t="s">
        <v>177</v>
      </c>
      <c r="I152" s="25" t="s">
        <v>478</v>
      </c>
      <c r="J152" s="30" t="s">
        <v>538</v>
      </c>
      <c r="K152" s="31" t="s">
        <v>539</v>
      </c>
      <c r="L152" s="21" t="s">
        <v>25</v>
      </c>
      <c r="M152" s="21" t="s">
        <v>481</v>
      </c>
      <c r="N152" s="27" t="s">
        <v>482</v>
      </c>
    </row>
    <row r="153" s="2" customFormat="1" ht="30" customHeight="1" spans="1:14">
      <c r="A153" s="18">
        <v>151</v>
      </c>
      <c r="B153" s="18" t="s">
        <v>540</v>
      </c>
      <c r="C153" s="18" t="s">
        <v>16</v>
      </c>
      <c r="D153" s="20" t="s">
        <v>476</v>
      </c>
      <c r="E153" s="19" t="s">
        <v>541</v>
      </c>
      <c r="F153" s="21" t="s">
        <v>19</v>
      </c>
      <c r="G153" s="21" t="s">
        <v>31</v>
      </c>
      <c r="H153" s="22" t="s">
        <v>177</v>
      </c>
      <c r="I153" s="25" t="s">
        <v>478</v>
      </c>
      <c r="J153" s="30" t="s">
        <v>542</v>
      </c>
      <c r="K153" s="31" t="s">
        <v>543</v>
      </c>
      <c r="L153" s="21" t="s">
        <v>25</v>
      </c>
      <c r="M153" s="21" t="s">
        <v>481</v>
      </c>
      <c r="N153" s="27" t="s">
        <v>482</v>
      </c>
    </row>
    <row r="154" s="2" customFormat="1" ht="30" customHeight="1" spans="1:14">
      <c r="A154" s="18">
        <v>152</v>
      </c>
      <c r="B154" s="18" t="s">
        <v>544</v>
      </c>
      <c r="C154" s="18" t="s">
        <v>16</v>
      </c>
      <c r="D154" s="20" t="s">
        <v>118</v>
      </c>
      <c r="E154" s="19" t="s">
        <v>545</v>
      </c>
      <c r="F154" s="21" t="s">
        <v>19</v>
      </c>
      <c r="G154" s="21" t="s">
        <v>31</v>
      </c>
      <c r="H154" s="22" t="s">
        <v>177</v>
      </c>
      <c r="I154" s="25" t="s">
        <v>478</v>
      </c>
      <c r="J154" s="30" t="s">
        <v>546</v>
      </c>
      <c r="K154" s="19" t="s">
        <v>547</v>
      </c>
      <c r="L154" s="21" t="s">
        <v>25</v>
      </c>
      <c r="M154" s="21" t="s">
        <v>481</v>
      </c>
      <c r="N154" s="27" t="s">
        <v>482</v>
      </c>
    </row>
    <row r="155" s="2" customFormat="1" ht="30" customHeight="1" spans="1:14">
      <c r="A155" s="18">
        <v>153</v>
      </c>
      <c r="B155" s="14" t="s">
        <v>548</v>
      </c>
      <c r="C155" s="18" t="s">
        <v>16</v>
      </c>
      <c r="D155" s="20" t="s">
        <v>288</v>
      </c>
      <c r="E155" s="19" t="s">
        <v>549</v>
      </c>
      <c r="F155" s="21" t="s">
        <v>19</v>
      </c>
      <c r="G155" s="21" t="s">
        <v>31</v>
      </c>
      <c r="H155" s="22" t="s">
        <v>177</v>
      </c>
      <c r="I155" s="25" t="s">
        <v>478</v>
      </c>
      <c r="J155" s="30" t="s">
        <v>550</v>
      </c>
      <c r="K155" s="19" t="s">
        <v>551</v>
      </c>
      <c r="L155" s="21" t="s">
        <v>25</v>
      </c>
      <c r="M155" s="21" t="s">
        <v>481</v>
      </c>
      <c r="N155" s="27" t="s">
        <v>482</v>
      </c>
    </row>
    <row r="156" s="2" customFormat="1" ht="30" customHeight="1" spans="1:14">
      <c r="A156" s="18">
        <v>154</v>
      </c>
      <c r="B156" s="18" t="s">
        <v>552</v>
      </c>
      <c r="C156" s="18" t="s">
        <v>16</v>
      </c>
      <c r="D156" s="20" t="s">
        <v>72</v>
      </c>
      <c r="E156" s="19" t="s">
        <v>553</v>
      </c>
      <c r="F156" s="21" t="s">
        <v>19</v>
      </c>
      <c r="G156" s="21" t="s">
        <v>31</v>
      </c>
      <c r="H156" s="22" t="s">
        <v>177</v>
      </c>
      <c r="I156" s="25" t="s">
        <v>478</v>
      </c>
      <c r="J156" s="30" t="s">
        <v>554</v>
      </c>
      <c r="K156" s="19" t="s">
        <v>555</v>
      </c>
      <c r="L156" s="21" t="s">
        <v>25</v>
      </c>
      <c r="M156" s="21" t="s">
        <v>481</v>
      </c>
      <c r="N156" s="27" t="s">
        <v>482</v>
      </c>
    </row>
    <row r="157" s="2" customFormat="1" ht="30" customHeight="1" spans="1:14">
      <c r="A157" s="18">
        <v>155</v>
      </c>
      <c r="B157" s="18" t="s">
        <v>556</v>
      </c>
      <c r="C157" s="18" t="s">
        <v>16</v>
      </c>
      <c r="D157" s="20" t="s">
        <v>476</v>
      </c>
      <c r="E157" s="19" t="s">
        <v>557</v>
      </c>
      <c r="F157" s="21" t="s">
        <v>19</v>
      </c>
      <c r="G157" s="21" t="s">
        <v>31</v>
      </c>
      <c r="H157" s="22" t="s">
        <v>177</v>
      </c>
      <c r="I157" s="25" t="s">
        <v>478</v>
      </c>
      <c r="J157" s="30" t="s">
        <v>558</v>
      </c>
      <c r="K157" s="19" t="s">
        <v>559</v>
      </c>
      <c r="L157" s="21" t="s">
        <v>25</v>
      </c>
      <c r="M157" s="21" t="s">
        <v>481</v>
      </c>
      <c r="N157" s="27" t="s">
        <v>482</v>
      </c>
    </row>
    <row r="158" s="2" customFormat="1" ht="30" customHeight="1" spans="1:14">
      <c r="A158" s="18">
        <v>156</v>
      </c>
      <c r="B158" s="18" t="s">
        <v>560</v>
      </c>
      <c r="C158" s="18" t="s">
        <v>16</v>
      </c>
      <c r="D158" s="20" t="s">
        <v>288</v>
      </c>
      <c r="E158" s="19" t="s">
        <v>202</v>
      </c>
      <c r="F158" s="21" t="s">
        <v>19</v>
      </c>
      <c r="G158" s="21" t="s">
        <v>31</v>
      </c>
      <c r="H158" s="22" t="s">
        <v>177</v>
      </c>
      <c r="I158" s="25" t="s">
        <v>478</v>
      </c>
      <c r="J158" s="30" t="s">
        <v>561</v>
      </c>
      <c r="K158" s="19" t="s">
        <v>562</v>
      </c>
      <c r="L158" s="21" t="s">
        <v>25</v>
      </c>
      <c r="M158" s="21" t="s">
        <v>481</v>
      </c>
      <c r="N158" s="27" t="s">
        <v>482</v>
      </c>
    </row>
    <row r="159" s="2" customFormat="1" ht="30" customHeight="1" spans="1:14">
      <c r="A159" s="18">
        <v>157</v>
      </c>
      <c r="B159" s="18" t="s">
        <v>563</v>
      </c>
      <c r="C159" s="18" t="s">
        <v>16</v>
      </c>
      <c r="D159" s="20" t="s">
        <v>288</v>
      </c>
      <c r="E159" s="19" t="s">
        <v>564</v>
      </c>
      <c r="F159" s="21" t="s">
        <v>19</v>
      </c>
      <c r="G159" s="21" t="s">
        <v>31</v>
      </c>
      <c r="H159" s="22" t="s">
        <v>177</v>
      </c>
      <c r="I159" s="25" t="s">
        <v>478</v>
      </c>
      <c r="J159" s="30" t="s">
        <v>565</v>
      </c>
      <c r="K159" s="19" t="s">
        <v>566</v>
      </c>
      <c r="L159" s="21" t="s">
        <v>25</v>
      </c>
      <c r="M159" s="21" t="s">
        <v>481</v>
      </c>
      <c r="N159" s="27" t="s">
        <v>482</v>
      </c>
    </row>
    <row r="160" s="2" customFormat="1" ht="30" customHeight="1" spans="1:14">
      <c r="A160" s="18">
        <v>158</v>
      </c>
      <c r="B160" s="18" t="s">
        <v>567</v>
      </c>
      <c r="C160" s="18" t="s">
        <v>16</v>
      </c>
      <c r="D160" s="20" t="s">
        <v>476</v>
      </c>
      <c r="E160" s="19" t="s">
        <v>568</v>
      </c>
      <c r="F160" s="21" t="s">
        <v>19</v>
      </c>
      <c r="G160" s="21" t="s">
        <v>31</v>
      </c>
      <c r="H160" s="22" t="s">
        <v>177</v>
      </c>
      <c r="I160" s="25" t="s">
        <v>478</v>
      </c>
      <c r="J160" s="30" t="s">
        <v>569</v>
      </c>
      <c r="K160" s="19" t="s">
        <v>570</v>
      </c>
      <c r="L160" s="21" t="s">
        <v>25</v>
      </c>
      <c r="M160" s="21" t="s">
        <v>481</v>
      </c>
      <c r="N160" s="27" t="s">
        <v>482</v>
      </c>
    </row>
    <row r="161" s="2" customFormat="1" ht="30" customHeight="1" spans="1:14">
      <c r="A161" s="18">
        <v>159</v>
      </c>
      <c r="B161" s="18" t="s">
        <v>571</v>
      </c>
      <c r="C161" s="18" t="s">
        <v>16</v>
      </c>
      <c r="D161" s="20" t="s">
        <v>476</v>
      </c>
      <c r="E161" s="19" t="s">
        <v>572</v>
      </c>
      <c r="F161" s="21" t="s">
        <v>19</v>
      </c>
      <c r="G161" s="21" t="s">
        <v>31</v>
      </c>
      <c r="H161" s="22" t="s">
        <v>177</v>
      </c>
      <c r="I161" s="25" t="s">
        <v>478</v>
      </c>
      <c r="J161" s="30" t="s">
        <v>573</v>
      </c>
      <c r="K161" s="19" t="s">
        <v>574</v>
      </c>
      <c r="L161" s="21" t="s">
        <v>25</v>
      </c>
      <c r="M161" s="21" t="s">
        <v>481</v>
      </c>
      <c r="N161" s="27" t="s">
        <v>482</v>
      </c>
    </row>
    <row r="162" s="2" customFormat="1" ht="30" customHeight="1" spans="1:14">
      <c r="A162" s="18">
        <v>160</v>
      </c>
      <c r="B162" s="18" t="s">
        <v>575</v>
      </c>
      <c r="C162" s="18" t="s">
        <v>16</v>
      </c>
      <c r="D162" s="20" t="s">
        <v>476</v>
      </c>
      <c r="E162" s="19" t="s">
        <v>576</v>
      </c>
      <c r="F162" s="21" t="s">
        <v>19</v>
      </c>
      <c r="G162" s="21" t="s">
        <v>31</v>
      </c>
      <c r="H162" s="22" t="s">
        <v>177</v>
      </c>
      <c r="I162" s="25" t="s">
        <v>478</v>
      </c>
      <c r="J162" s="30" t="s">
        <v>577</v>
      </c>
      <c r="K162" s="19" t="s">
        <v>578</v>
      </c>
      <c r="L162" s="21" t="s">
        <v>25</v>
      </c>
      <c r="M162" s="21" t="s">
        <v>481</v>
      </c>
      <c r="N162" s="27" t="s">
        <v>482</v>
      </c>
    </row>
    <row r="163" s="2" customFormat="1" ht="30" customHeight="1" spans="1:14">
      <c r="A163" s="18">
        <v>161</v>
      </c>
      <c r="B163" s="18" t="s">
        <v>579</v>
      </c>
      <c r="C163" s="18" t="s">
        <v>16</v>
      </c>
      <c r="D163" s="20" t="s">
        <v>476</v>
      </c>
      <c r="E163" s="19" t="s">
        <v>549</v>
      </c>
      <c r="F163" s="21" t="s">
        <v>19</v>
      </c>
      <c r="G163" s="21" t="s">
        <v>31</v>
      </c>
      <c r="H163" s="22" t="s">
        <v>177</v>
      </c>
      <c r="I163" s="25" t="s">
        <v>478</v>
      </c>
      <c r="J163" s="30" t="s">
        <v>580</v>
      </c>
      <c r="K163" s="19" t="s">
        <v>581</v>
      </c>
      <c r="L163" s="21" t="s">
        <v>25</v>
      </c>
      <c r="M163" s="21" t="s">
        <v>481</v>
      </c>
      <c r="N163" s="27" t="s">
        <v>482</v>
      </c>
    </row>
    <row r="164" s="2" customFormat="1" ht="30" customHeight="1" spans="1:14">
      <c r="A164" s="18">
        <v>162</v>
      </c>
      <c r="B164" s="18" t="s">
        <v>582</v>
      </c>
      <c r="C164" s="18" t="s">
        <v>16</v>
      </c>
      <c r="D164" s="20" t="s">
        <v>72</v>
      </c>
      <c r="E164" s="19" t="s">
        <v>583</v>
      </c>
      <c r="F164" s="21" t="s">
        <v>19</v>
      </c>
      <c r="G164" s="21" t="s">
        <v>31</v>
      </c>
      <c r="H164" s="22" t="s">
        <v>177</v>
      </c>
      <c r="I164" s="25" t="s">
        <v>478</v>
      </c>
      <c r="J164" s="30" t="s">
        <v>584</v>
      </c>
      <c r="K164" s="19" t="s">
        <v>585</v>
      </c>
      <c r="L164" s="21" t="s">
        <v>25</v>
      </c>
      <c r="M164" s="21" t="s">
        <v>481</v>
      </c>
      <c r="N164" s="27" t="s">
        <v>482</v>
      </c>
    </row>
    <row r="165" s="2" customFormat="1" ht="30" customHeight="1" spans="1:14">
      <c r="A165" s="18">
        <v>163</v>
      </c>
      <c r="B165" s="18" t="s">
        <v>567</v>
      </c>
      <c r="C165" s="18" t="s">
        <v>16</v>
      </c>
      <c r="D165" s="20" t="s">
        <v>72</v>
      </c>
      <c r="E165" s="19" t="s">
        <v>518</v>
      </c>
      <c r="F165" s="21" t="s">
        <v>19</v>
      </c>
      <c r="G165" s="21" t="s">
        <v>31</v>
      </c>
      <c r="H165" s="22" t="s">
        <v>177</v>
      </c>
      <c r="I165" s="25" t="s">
        <v>478</v>
      </c>
      <c r="J165" s="30" t="s">
        <v>586</v>
      </c>
      <c r="K165" s="32" t="s">
        <v>587</v>
      </c>
      <c r="L165" s="21" t="s">
        <v>25</v>
      </c>
      <c r="M165" s="21" t="s">
        <v>481</v>
      </c>
      <c r="N165" s="27" t="s">
        <v>482</v>
      </c>
    </row>
    <row r="166" s="2" customFormat="1" ht="30" customHeight="1" spans="1:14">
      <c r="A166" s="18">
        <v>164</v>
      </c>
      <c r="B166" s="18" t="s">
        <v>588</v>
      </c>
      <c r="C166" s="18" t="s">
        <v>16</v>
      </c>
      <c r="D166" s="20" t="s">
        <v>118</v>
      </c>
      <c r="E166" s="19" t="s">
        <v>589</v>
      </c>
      <c r="F166" s="21" t="s">
        <v>19</v>
      </c>
      <c r="G166" s="21" t="s">
        <v>31</v>
      </c>
      <c r="H166" s="22" t="s">
        <v>177</v>
      </c>
      <c r="I166" s="25" t="s">
        <v>478</v>
      </c>
      <c r="J166" s="30" t="s">
        <v>590</v>
      </c>
      <c r="K166" s="19" t="s">
        <v>591</v>
      </c>
      <c r="L166" s="21" t="s">
        <v>25</v>
      </c>
      <c r="M166" s="21" t="s">
        <v>481</v>
      </c>
      <c r="N166" s="27" t="s">
        <v>482</v>
      </c>
    </row>
    <row r="167" s="2" customFormat="1" ht="30" customHeight="1" spans="1:14">
      <c r="A167" s="18">
        <v>165</v>
      </c>
      <c r="B167" s="14" t="s">
        <v>592</v>
      </c>
      <c r="C167" s="18" t="s">
        <v>16</v>
      </c>
      <c r="D167" s="20" t="s">
        <v>476</v>
      </c>
      <c r="E167" s="19" t="s">
        <v>593</v>
      </c>
      <c r="F167" s="21" t="s">
        <v>19</v>
      </c>
      <c r="G167" s="21" t="s">
        <v>31</v>
      </c>
      <c r="H167" s="22" t="s">
        <v>177</v>
      </c>
      <c r="I167" s="25" t="s">
        <v>478</v>
      </c>
      <c r="J167" s="30" t="s">
        <v>594</v>
      </c>
      <c r="K167" s="19" t="s">
        <v>595</v>
      </c>
      <c r="L167" s="21" t="s">
        <v>25</v>
      </c>
      <c r="M167" s="21" t="s">
        <v>481</v>
      </c>
      <c r="N167" s="27" t="s">
        <v>482</v>
      </c>
    </row>
    <row r="168" s="2" customFormat="1" ht="30" customHeight="1" spans="1:14">
      <c r="A168" s="18">
        <v>166</v>
      </c>
      <c r="B168" s="18" t="s">
        <v>596</v>
      </c>
      <c r="C168" s="18" t="s">
        <v>16</v>
      </c>
      <c r="D168" s="20" t="s">
        <v>72</v>
      </c>
      <c r="E168" s="19" t="s">
        <v>518</v>
      </c>
      <c r="F168" s="21" t="s">
        <v>19</v>
      </c>
      <c r="G168" s="21" t="s">
        <v>31</v>
      </c>
      <c r="H168" s="22" t="s">
        <v>177</v>
      </c>
      <c r="I168" s="25" t="s">
        <v>478</v>
      </c>
      <c r="J168" s="30" t="s">
        <v>597</v>
      </c>
      <c r="K168" s="19" t="s">
        <v>598</v>
      </c>
      <c r="L168" s="21" t="s">
        <v>25</v>
      </c>
      <c r="M168" s="21" t="s">
        <v>481</v>
      </c>
      <c r="N168" s="27" t="s">
        <v>482</v>
      </c>
    </row>
    <row r="169" s="2" customFormat="1" ht="30" customHeight="1" spans="1:14">
      <c r="A169" s="18">
        <v>167</v>
      </c>
      <c r="B169" s="18" t="s">
        <v>599</v>
      </c>
      <c r="C169" s="18" t="s">
        <v>16</v>
      </c>
      <c r="D169" s="20" t="s">
        <v>288</v>
      </c>
      <c r="E169" s="19" t="s">
        <v>600</v>
      </c>
      <c r="F169" s="21" t="s">
        <v>19</v>
      </c>
      <c r="G169" s="21" t="s">
        <v>31</v>
      </c>
      <c r="H169" s="22" t="s">
        <v>177</v>
      </c>
      <c r="I169" s="25" t="s">
        <v>478</v>
      </c>
      <c r="J169" s="30" t="s">
        <v>601</v>
      </c>
      <c r="K169" s="19" t="s">
        <v>602</v>
      </c>
      <c r="L169" s="21" t="s">
        <v>25</v>
      </c>
      <c r="M169" s="21" t="s">
        <v>481</v>
      </c>
      <c r="N169" s="27" t="s">
        <v>482</v>
      </c>
    </row>
    <row r="170" s="2" customFormat="1" ht="30" customHeight="1" spans="1:14">
      <c r="A170" s="18">
        <v>168</v>
      </c>
      <c r="B170" s="18" t="s">
        <v>603</v>
      </c>
      <c r="C170" s="18" t="s">
        <v>16</v>
      </c>
      <c r="D170" s="20" t="s">
        <v>476</v>
      </c>
      <c r="E170" s="19" t="s">
        <v>604</v>
      </c>
      <c r="F170" s="21" t="s">
        <v>19</v>
      </c>
      <c r="G170" s="21" t="s">
        <v>31</v>
      </c>
      <c r="H170" s="22" t="s">
        <v>177</v>
      </c>
      <c r="I170" s="25" t="s">
        <v>478</v>
      </c>
      <c r="J170" s="30" t="s">
        <v>605</v>
      </c>
      <c r="K170" s="19" t="s">
        <v>606</v>
      </c>
      <c r="L170" s="21" t="s">
        <v>25</v>
      </c>
      <c r="M170" s="21" t="s">
        <v>481</v>
      </c>
      <c r="N170" s="27" t="s">
        <v>482</v>
      </c>
    </row>
    <row r="171" s="2" customFormat="1" ht="30" customHeight="1" spans="1:14">
      <c r="A171" s="18">
        <v>169</v>
      </c>
      <c r="B171" s="18" t="s">
        <v>607</v>
      </c>
      <c r="C171" s="18" t="s">
        <v>16</v>
      </c>
      <c r="D171" s="20" t="s">
        <v>72</v>
      </c>
      <c r="E171" s="19" t="s">
        <v>608</v>
      </c>
      <c r="F171" s="21" t="s">
        <v>19</v>
      </c>
      <c r="G171" s="21" t="s">
        <v>31</v>
      </c>
      <c r="H171" s="22" t="s">
        <v>177</v>
      </c>
      <c r="I171" s="25" t="s">
        <v>478</v>
      </c>
      <c r="J171" s="30" t="s">
        <v>609</v>
      </c>
      <c r="K171" s="19" t="s">
        <v>610</v>
      </c>
      <c r="L171" s="21" t="s">
        <v>25</v>
      </c>
      <c r="M171" s="21" t="s">
        <v>481</v>
      </c>
      <c r="N171" s="27" t="s">
        <v>482</v>
      </c>
    </row>
    <row r="172" s="2" customFormat="1" ht="30" customHeight="1" spans="1:14">
      <c r="A172" s="18">
        <v>170</v>
      </c>
      <c r="B172" s="18" t="s">
        <v>611</v>
      </c>
      <c r="C172" s="18" t="s">
        <v>16</v>
      </c>
      <c r="D172" s="20" t="s">
        <v>476</v>
      </c>
      <c r="E172" s="19" t="s">
        <v>612</v>
      </c>
      <c r="F172" s="21" t="s">
        <v>19</v>
      </c>
      <c r="G172" s="21" t="s">
        <v>31</v>
      </c>
      <c r="H172" s="22" t="s">
        <v>177</v>
      </c>
      <c r="I172" s="25" t="s">
        <v>478</v>
      </c>
      <c r="J172" s="30" t="s">
        <v>613</v>
      </c>
      <c r="K172" s="19" t="s">
        <v>614</v>
      </c>
      <c r="L172" s="21" t="s">
        <v>25</v>
      </c>
      <c r="M172" s="21" t="s">
        <v>481</v>
      </c>
      <c r="N172" s="27" t="s">
        <v>482</v>
      </c>
    </row>
    <row r="173" s="2" customFormat="1" ht="30" customHeight="1" spans="1:14">
      <c r="A173" s="18">
        <v>171</v>
      </c>
      <c r="B173" s="18" t="s">
        <v>615</v>
      </c>
      <c r="C173" s="18" t="s">
        <v>16</v>
      </c>
      <c r="D173" s="20" t="s">
        <v>476</v>
      </c>
      <c r="E173" s="19" t="s">
        <v>616</v>
      </c>
      <c r="F173" s="21" t="s">
        <v>19</v>
      </c>
      <c r="G173" s="21" t="s">
        <v>31</v>
      </c>
      <c r="H173" s="22" t="s">
        <v>177</v>
      </c>
      <c r="I173" s="25" t="s">
        <v>478</v>
      </c>
      <c r="J173" s="30" t="s">
        <v>617</v>
      </c>
      <c r="K173" s="19" t="s">
        <v>618</v>
      </c>
      <c r="L173" s="21" t="s">
        <v>25</v>
      </c>
      <c r="M173" s="21" t="s">
        <v>481</v>
      </c>
      <c r="N173" s="27" t="s">
        <v>482</v>
      </c>
    </row>
    <row r="174" s="2" customFormat="1" ht="30" customHeight="1" spans="1:14">
      <c r="A174" s="18">
        <v>172</v>
      </c>
      <c r="B174" s="18" t="s">
        <v>619</v>
      </c>
      <c r="C174" s="18" t="s">
        <v>16</v>
      </c>
      <c r="D174" s="20" t="s">
        <v>72</v>
      </c>
      <c r="E174" s="19" t="s">
        <v>620</v>
      </c>
      <c r="F174" s="21" t="s">
        <v>19</v>
      </c>
      <c r="G174" s="21" t="s">
        <v>31</v>
      </c>
      <c r="H174" s="22" t="s">
        <v>177</v>
      </c>
      <c r="I174" s="25" t="s">
        <v>478</v>
      </c>
      <c r="J174" s="30" t="s">
        <v>621</v>
      </c>
      <c r="K174" s="19" t="s">
        <v>622</v>
      </c>
      <c r="L174" s="21" t="s">
        <v>25</v>
      </c>
      <c r="M174" s="21" t="s">
        <v>481</v>
      </c>
      <c r="N174" s="27" t="s">
        <v>482</v>
      </c>
    </row>
    <row r="175" s="2" customFormat="1" ht="30" customHeight="1" spans="1:14">
      <c r="A175" s="18">
        <v>173</v>
      </c>
      <c r="B175" s="18" t="s">
        <v>623</v>
      </c>
      <c r="C175" s="18" t="s">
        <v>16</v>
      </c>
      <c r="D175" s="20" t="s">
        <v>288</v>
      </c>
      <c r="E175" s="19" t="s">
        <v>624</v>
      </c>
      <c r="F175" s="21" t="s">
        <v>19</v>
      </c>
      <c r="G175" s="21" t="s">
        <v>31</v>
      </c>
      <c r="H175" s="22" t="s">
        <v>177</v>
      </c>
      <c r="I175" s="25" t="s">
        <v>478</v>
      </c>
      <c r="J175" s="30" t="s">
        <v>625</v>
      </c>
      <c r="K175" s="19" t="s">
        <v>626</v>
      </c>
      <c r="L175" s="21" t="s">
        <v>25</v>
      </c>
      <c r="M175" s="21" t="s">
        <v>481</v>
      </c>
      <c r="N175" s="27" t="s">
        <v>482</v>
      </c>
    </row>
    <row r="176" s="2" customFormat="1" ht="30" customHeight="1" spans="1:14">
      <c r="A176" s="18">
        <v>174</v>
      </c>
      <c r="B176" s="18" t="s">
        <v>627</v>
      </c>
      <c r="C176" s="18" t="s">
        <v>16</v>
      </c>
      <c r="D176" s="20" t="s">
        <v>476</v>
      </c>
      <c r="E176" s="19" t="s">
        <v>628</v>
      </c>
      <c r="F176" s="21" t="s">
        <v>19</v>
      </c>
      <c r="G176" s="21" t="s">
        <v>31</v>
      </c>
      <c r="H176" s="22" t="s">
        <v>177</v>
      </c>
      <c r="I176" s="25" t="s">
        <v>478</v>
      </c>
      <c r="J176" s="30" t="s">
        <v>629</v>
      </c>
      <c r="K176" s="19" t="s">
        <v>630</v>
      </c>
      <c r="L176" s="21" t="s">
        <v>25</v>
      </c>
      <c r="M176" s="21" t="s">
        <v>481</v>
      </c>
      <c r="N176" s="27" t="s">
        <v>482</v>
      </c>
    </row>
    <row r="177" s="2" customFormat="1" ht="30" customHeight="1" spans="1:14">
      <c r="A177" s="18">
        <v>175</v>
      </c>
      <c r="B177" s="19" t="s">
        <v>627</v>
      </c>
      <c r="C177" s="18" t="str">
        <f t="shared" ref="C177:C204" si="1">IF(OR(LEN(E177)=15,LEN(E177)=18),IF(MOD(MID(E177,15,3)*1,2),"男","女"),#N/A)</f>
        <v>女</v>
      </c>
      <c r="D177" s="20" t="s">
        <v>476</v>
      </c>
      <c r="E177" s="19" t="s">
        <v>628</v>
      </c>
      <c r="F177" s="21" t="s">
        <v>19</v>
      </c>
      <c r="G177" s="21" t="s">
        <v>31</v>
      </c>
      <c r="H177" s="22" t="s">
        <v>385</v>
      </c>
      <c r="I177" s="22" t="s">
        <v>631</v>
      </c>
      <c r="J177" s="30" t="s">
        <v>632</v>
      </c>
      <c r="K177" s="19" t="s">
        <v>630</v>
      </c>
      <c r="L177" s="21" t="s">
        <v>25</v>
      </c>
      <c r="M177" s="21" t="s">
        <v>633</v>
      </c>
      <c r="N177" s="27" t="s">
        <v>634</v>
      </c>
    </row>
    <row r="178" s="2" customFormat="1" ht="30" customHeight="1" spans="1:14">
      <c r="A178" s="18">
        <v>176</v>
      </c>
      <c r="B178" s="19" t="s">
        <v>241</v>
      </c>
      <c r="C178" s="18" t="str">
        <f t="shared" si="1"/>
        <v>女</v>
      </c>
      <c r="D178" s="20" t="s">
        <v>288</v>
      </c>
      <c r="E178" s="19" t="s">
        <v>495</v>
      </c>
      <c r="F178" s="21" t="s">
        <v>19</v>
      </c>
      <c r="G178" s="21" t="s">
        <v>31</v>
      </c>
      <c r="H178" s="22" t="s">
        <v>385</v>
      </c>
      <c r="I178" s="25" t="s">
        <v>631</v>
      </c>
      <c r="J178" s="30" t="s">
        <v>635</v>
      </c>
      <c r="K178" s="19" t="s">
        <v>497</v>
      </c>
      <c r="L178" s="21" t="s">
        <v>25</v>
      </c>
      <c r="M178" s="21" t="s">
        <v>633</v>
      </c>
      <c r="N178" s="27" t="s">
        <v>634</v>
      </c>
    </row>
    <row r="179" s="2" customFormat="1" ht="30" customHeight="1" spans="1:14">
      <c r="A179" s="18">
        <v>177</v>
      </c>
      <c r="B179" s="19" t="s">
        <v>475</v>
      </c>
      <c r="C179" s="18" t="str">
        <f t="shared" si="1"/>
        <v>女</v>
      </c>
      <c r="D179" s="20" t="s">
        <v>72</v>
      </c>
      <c r="E179" s="19" t="s">
        <v>477</v>
      </c>
      <c r="F179" s="21" t="s">
        <v>19</v>
      </c>
      <c r="G179" s="21" t="s">
        <v>31</v>
      </c>
      <c r="H179" s="22" t="s">
        <v>385</v>
      </c>
      <c r="I179" s="25" t="s">
        <v>631</v>
      </c>
      <c r="J179" s="30" t="s">
        <v>636</v>
      </c>
      <c r="K179" s="19" t="s">
        <v>480</v>
      </c>
      <c r="L179" s="21" t="s">
        <v>25</v>
      </c>
      <c r="M179" s="21" t="s">
        <v>633</v>
      </c>
      <c r="N179" s="27" t="s">
        <v>634</v>
      </c>
    </row>
    <row r="180" s="2" customFormat="1" ht="30" customHeight="1" spans="1:14">
      <c r="A180" s="18">
        <v>178</v>
      </c>
      <c r="B180" s="19" t="s">
        <v>529</v>
      </c>
      <c r="C180" s="18" t="str">
        <f t="shared" si="1"/>
        <v>女</v>
      </c>
      <c r="D180" s="20" t="s">
        <v>476</v>
      </c>
      <c r="E180" s="19" t="s">
        <v>530</v>
      </c>
      <c r="F180" s="21" t="s">
        <v>19</v>
      </c>
      <c r="G180" s="21" t="s">
        <v>31</v>
      </c>
      <c r="H180" s="22" t="s">
        <v>385</v>
      </c>
      <c r="I180" s="25" t="s">
        <v>631</v>
      </c>
      <c r="J180" s="30" t="s">
        <v>637</v>
      </c>
      <c r="K180" s="19" t="s">
        <v>532</v>
      </c>
      <c r="L180" s="21" t="s">
        <v>25</v>
      </c>
      <c r="M180" s="21" t="s">
        <v>633</v>
      </c>
      <c r="N180" s="27" t="s">
        <v>634</v>
      </c>
    </row>
    <row r="181" s="2" customFormat="1" ht="30" customHeight="1" spans="1:14">
      <c r="A181" s="18">
        <v>179</v>
      </c>
      <c r="B181" s="19" t="s">
        <v>533</v>
      </c>
      <c r="C181" s="18" t="str">
        <f t="shared" si="1"/>
        <v>女</v>
      </c>
      <c r="D181" s="20" t="s">
        <v>476</v>
      </c>
      <c r="E181" s="19" t="s">
        <v>514</v>
      </c>
      <c r="F181" s="21" t="s">
        <v>19</v>
      </c>
      <c r="G181" s="21" t="s">
        <v>31</v>
      </c>
      <c r="H181" s="22" t="s">
        <v>385</v>
      </c>
      <c r="I181" s="25" t="s">
        <v>631</v>
      </c>
      <c r="J181" s="30" t="s">
        <v>638</v>
      </c>
      <c r="K181" s="19" t="s">
        <v>535</v>
      </c>
      <c r="L181" s="21" t="s">
        <v>25</v>
      </c>
      <c r="M181" s="21" t="s">
        <v>633</v>
      </c>
      <c r="N181" s="27" t="s">
        <v>634</v>
      </c>
    </row>
    <row r="182" s="2" customFormat="1" ht="30" customHeight="1" spans="1:14">
      <c r="A182" s="18">
        <v>180</v>
      </c>
      <c r="B182" s="19" t="s">
        <v>639</v>
      </c>
      <c r="C182" s="18" t="str">
        <f t="shared" si="1"/>
        <v>男</v>
      </c>
      <c r="D182" s="20" t="s">
        <v>288</v>
      </c>
      <c r="E182" s="19" t="s">
        <v>640</v>
      </c>
      <c r="F182" s="21" t="s">
        <v>19</v>
      </c>
      <c r="G182" s="21" t="s">
        <v>31</v>
      </c>
      <c r="H182" s="22" t="s">
        <v>385</v>
      </c>
      <c r="I182" s="25" t="s">
        <v>631</v>
      </c>
      <c r="J182" s="30" t="s">
        <v>641</v>
      </c>
      <c r="K182" s="19" t="s">
        <v>642</v>
      </c>
      <c r="L182" s="21" t="s">
        <v>25</v>
      </c>
      <c r="M182" s="21" t="s">
        <v>633</v>
      </c>
      <c r="N182" s="27" t="s">
        <v>634</v>
      </c>
    </row>
    <row r="183" s="2" customFormat="1" ht="30" customHeight="1" spans="1:14">
      <c r="A183" s="18">
        <v>181</v>
      </c>
      <c r="B183" s="19" t="s">
        <v>643</v>
      </c>
      <c r="C183" s="18" t="str">
        <f t="shared" si="1"/>
        <v>男</v>
      </c>
      <c r="D183" s="20" t="s">
        <v>476</v>
      </c>
      <c r="E183" s="19" t="s">
        <v>644</v>
      </c>
      <c r="F183" s="21" t="s">
        <v>19</v>
      </c>
      <c r="G183" s="21" t="s">
        <v>31</v>
      </c>
      <c r="H183" s="22" t="s">
        <v>385</v>
      </c>
      <c r="I183" s="25" t="s">
        <v>631</v>
      </c>
      <c r="J183" s="30" t="s">
        <v>645</v>
      </c>
      <c r="K183" s="19" t="s">
        <v>646</v>
      </c>
      <c r="L183" s="21" t="s">
        <v>25</v>
      </c>
      <c r="M183" s="21" t="s">
        <v>633</v>
      </c>
      <c r="N183" s="27" t="s">
        <v>634</v>
      </c>
    </row>
    <row r="184" s="2" customFormat="1" ht="30" customHeight="1" spans="1:14">
      <c r="A184" s="18">
        <v>182</v>
      </c>
      <c r="B184" s="19" t="s">
        <v>536</v>
      </c>
      <c r="C184" s="18" t="str">
        <f t="shared" si="1"/>
        <v>女</v>
      </c>
      <c r="D184" s="20" t="s">
        <v>476</v>
      </c>
      <c r="E184" s="19" t="s">
        <v>537</v>
      </c>
      <c r="F184" s="21" t="s">
        <v>19</v>
      </c>
      <c r="G184" s="21" t="s">
        <v>31</v>
      </c>
      <c r="H184" s="22" t="s">
        <v>385</v>
      </c>
      <c r="I184" s="25" t="s">
        <v>631</v>
      </c>
      <c r="J184" s="30" t="s">
        <v>647</v>
      </c>
      <c r="K184" s="19" t="s">
        <v>539</v>
      </c>
      <c r="L184" s="21" t="s">
        <v>25</v>
      </c>
      <c r="M184" s="21" t="s">
        <v>633</v>
      </c>
      <c r="N184" s="27" t="s">
        <v>634</v>
      </c>
    </row>
    <row r="185" s="2" customFormat="1" ht="30" customHeight="1" spans="1:14">
      <c r="A185" s="18">
        <v>183</v>
      </c>
      <c r="B185" s="19" t="s">
        <v>560</v>
      </c>
      <c r="C185" s="18" t="str">
        <f t="shared" si="1"/>
        <v>女</v>
      </c>
      <c r="D185" s="20" t="s">
        <v>476</v>
      </c>
      <c r="E185" s="19" t="s">
        <v>202</v>
      </c>
      <c r="F185" s="21" t="s">
        <v>19</v>
      </c>
      <c r="G185" s="21" t="s">
        <v>31</v>
      </c>
      <c r="H185" s="22" t="s">
        <v>385</v>
      </c>
      <c r="I185" s="25" t="s">
        <v>631</v>
      </c>
      <c r="J185" s="30" t="s">
        <v>648</v>
      </c>
      <c r="K185" s="19" t="s">
        <v>562</v>
      </c>
      <c r="L185" s="21" t="s">
        <v>25</v>
      </c>
      <c r="M185" s="21" t="s">
        <v>633</v>
      </c>
      <c r="N185" s="27" t="s">
        <v>634</v>
      </c>
    </row>
    <row r="186" s="2" customFormat="1" ht="30" customHeight="1" spans="1:14">
      <c r="A186" s="18">
        <v>184</v>
      </c>
      <c r="B186" s="19" t="s">
        <v>649</v>
      </c>
      <c r="C186" s="18" t="str">
        <f t="shared" si="1"/>
        <v>女</v>
      </c>
      <c r="D186" s="20" t="s">
        <v>476</v>
      </c>
      <c r="E186" s="19" t="s">
        <v>568</v>
      </c>
      <c r="F186" s="21" t="s">
        <v>19</v>
      </c>
      <c r="G186" s="21" t="s">
        <v>31</v>
      </c>
      <c r="H186" s="22" t="s">
        <v>385</v>
      </c>
      <c r="I186" s="25" t="s">
        <v>631</v>
      </c>
      <c r="J186" s="30" t="s">
        <v>650</v>
      </c>
      <c r="K186" s="19" t="s">
        <v>651</v>
      </c>
      <c r="L186" s="21" t="s">
        <v>25</v>
      </c>
      <c r="M186" s="21" t="s">
        <v>633</v>
      </c>
      <c r="N186" s="27" t="s">
        <v>634</v>
      </c>
    </row>
    <row r="187" s="2" customFormat="1" ht="30" customHeight="1" spans="1:14">
      <c r="A187" s="18">
        <v>185</v>
      </c>
      <c r="B187" s="19" t="s">
        <v>652</v>
      </c>
      <c r="C187" s="18" t="str">
        <f t="shared" si="1"/>
        <v>女</v>
      </c>
      <c r="D187" s="20" t="s">
        <v>476</v>
      </c>
      <c r="E187" s="19" t="s">
        <v>477</v>
      </c>
      <c r="F187" s="21" t="s">
        <v>19</v>
      </c>
      <c r="G187" s="21" t="s">
        <v>31</v>
      </c>
      <c r="H187" s="22" t="s">
        <v>385</v>
      </c>
      <c r="I187" s="25" t="s">
        <v>631</v>
      </c>
      <c r="J187" s="30" t="s">
        <v>653</v>
      </c>
      <c r="K187" s="19" t="s">
        <v>654</v>
      </c>
      <c r="L187" s="21" t="s">
        <v>25</v>
      </c>
      <c r="M187" s="21" t="s">
        <v>633</v>
      </c>
      <c r="N187" s="27" t="s">
        <v>634</v>
      </c>
    </row>
    <row r="188" s="2" customFormat="1" ht="30" customHeight="1" spans="1:14">
      <c r="A188" s="18">
        <v>186</v>
      </c>
      <c r="B188" s="19" t="s">
        <v>487</v>
      </c>
      <c r="C188" s="18" t="str">
        <f t="shared" si="1"/>
        <v>女</v>
      </c>
      <c r="D188" s="20" t="s">
        <v>476</v>
      </c>
      <c r="E188" s="19" t="s">
        <v>488</v>
      </c>
      <c r="F188" s="21" t="s">
        <v>19</v>
      </c>
      <c r="G188" s="21" t="s">
        <v>31</v>
      </c>
      <c r="H188" s="22" t="s">
        <v>385</v>
      </c>
      <c r="I188" s="25" t="s">
        <v>631</v>
      </c>
      <c r="J188" s="30" t="s">
        <v>655</v>
      </c>
      <c r="K188" s="19" t="s">
        <v>490</v>
      </c>
      <c r="L188" s="21" t="s">
        <v>25</v>
      </c>
      <c r="M188" s="21" t="s">
        <v>633</v>
      </c>
      <c r="N188" s="27" t="s">
        <v>634</v>
      </c>
    </row>
    <row r="189" s="2" customFormat="1" ht="30" customHeight="1" spans="1:14">
      <c r="A189" s="18">
        <v>187</v>
      </c>
      <c r="B189" s="19" t="s">
        <v>521</v>
      </c>
      <c r="C189" s="18" t="str">
        <f t="shared" si="1"/>
        <v>女</v>
      </c>
      <c r="D189" s="20" t="s">
        <v>476</v>
      </c>
      <c r="E189" s="19" t="s">
        <v>522</v>
      </c>
      <c r="F189" s="21" t="s">
        <v>19</v>
      </c>
      <c r="G189" s="21" t="s">
        <v>31</v>
      </c>
      <c r="H189" s="22" t="s">
        <v>385</v>
      </c>
      <c r="I189" s="25" t="s">
        <v>631</v>
      </c>
      <c r="J189" s="30" t="s">
        <v>656</v>
      </c>
      <c r="K189" s="19" t="s">
        <v>524</v>
      </c>
      <c r="L189" s="21" t="s">
        <v>25</v>
      </c>
      <c r="M189" s="21" t="s">
        <v>633</v>
      </c>
      <c r="N189" s="27" t="s">
        <v>634</v>
      </c>
    </row>
    <row r="190" s="2" customFormat="1" ht="30" customHeight="1" spans="1:14">
      <c r="A190" s="18">
        <v>188</v>
      </c>
      <c r="B190" s="19" t="s">
        <v>596</v>
      </c>
      <c r="C190" s="18" t="str">
        <f t="shared" si="1"/>
        <v>女</v>
      </c>
      <c r="D190" s="20" t="s">
        <v>476</v>
      </c>
      <c r="E190" s="19" t="s">
        <v>518</v>
      </c>
      <c r="F190" s="21" t="s">
        <v>19</v>
      </c>
      <c r="G190" s="21" t="s">
        <v>31</v>
      </c>
      <c r="H190" s="22" t="s">
        <v>385</v>
      </c>
      <c r="I190" s="25" t="s">
        <v>631</v>
      </c>
      <c r="J190" s="30" t="s">
        <v>657</v>
      </c>
      <c r="K190" s="19" t="s">
        <v>598</v>
      </c>
      <c r="L190" s="21" t="s">
        <v>25</v>
      </c>
      <c r="M190" s="21" t="s">
        <v>633</v>
      </c>
      <c r="N190" s="27" t="s">
        <v>634</v>
      </c>
    </row>
    <row r="191" s="2" customFormat="1" ht="30" customHeight="1" spans="1:14">
      <c r="A191" s="18">
        <v>189</v>
      </c>
      <c r="B191" s="19" t="s">
        <v>658</v>
      </c>
      <c r="C191" s="18" t="str">
        <f t="shared" si="1"/>
        <v>女</v>
      </c>
      <c r="D191" s="20" t="s">
        <v>476</v>
      </c>
      <c r="E191" s="19" t="s">
        <v>659</v>
      </c>
      <c r="F191" s="21" t="s">
        <v>19</v>
      </c>
      <c r="G191" s="21" t="s">
        <v>31</v>
      </c>
      <c r="H191" s="22" t="s">
        <v>385</v>
      </c>
      <c r="I191" s="25" t="s">
        <v>631</v>
      </c>
      <c r="J191" s="30" t="s">
        <v>660</v>
      </c>
      <c r="K191" s="19" t="s">
        <v>661</v>
      </c>
      <c r="L191" s="21" t="s">
        <v>25</v>
      </c>
      <c r="M191" s="21" t="s">
        <v>633</v>
      </c>
      <c r="N191" s="27" t="s">
        <v>634</v>
      </c>
    </row>
    <row r="192" s="2" customFormat="1" ht="30" customHeight="1" spans="1:14">
      <c r="A192" s="18">
        <v>190</v>
      </c>
      <c r="B192" s="19" t="s">
        <v>510</v>
      </c>
      <c r="C192" s="18" t="str">
        <f t="shared" si="1"/>
        <v>女</v>
      </c>
      <c r="D192" s="20" t="s">
        <v>476</v>
      </c>
      <c r="E192" s="19" t="s">
        <v>511</v>
      </c>
      <c r="F192" s="21" t="s">
        <v>19</v>
      </c>
      <c r="G192" s="21" t="s">
        <v>31</v>
      </c>
      <c r="H192" s="22" t="s">
        <v>385</v>
      </c>
      <c r="I192" s="25" t="s">
        <v>631</v>
      </c>
      <c r="J192" s="30" t="s">
        <v>662</v>
      </c>
      <c r="K192" s="19" t="s">
        <v>513</v>
      </c>
      <c r="L192" s="21" t="s">
        <v>25</v>
      </c>
      <c r="M192" s="21" t="s">
        <v>633</v>
      </c>
      <c r="N192" s="27" t="s">
        <v>634</v>
      </c>
    </row>
    <row r="193" s="2" customFormat="1" ht="30" customHeight="1" spans="1:14">
      <c r="A193" s="18">
        <v>191</v>
      </c>
      <c r="B193" s="19" t="s">
        <v>517</v>
      </c>
      <c r="C193" s="18" t="str">
        <f t="shared" si="1"/>
        <v>女</v>
      </c>
      <c r="D193" s="20" t="s">
        <v>476</v>
      </c>
      <c r="E193" s="19" t="s">
        <v>518</v>
      </c>
      <c r="F193" s="21" t="s">
        <v>19</v>
      </c>
      <c r="G193" s="21" t="s">
        <v>31</v>
      </c>
      <c r="H193" s="22" t="s">
        <v>385</v>
      </c>
      <c r="I193" s="25" t="s">
        <v>631</v>
      </c>
      <c r="J193" s="30" t="s">
        <v>663</v>
      </c>
      <c r="K193" s="19" t="s">
        <v>520</v>
      </c>
      <c r="L193" s="21" t="s">
        <v>25</v>
      </c>
      <c r="M193" s="21" t="s">
        <v>633</v>
      </c>
      <c r="N193" s="27" t="s">
        <v>634</v>
      </c>
    </row>
    <row r="194" s="2" customFormat="1" ht="30" customHeight="1" spans="1:14">
      <c r="A194" s="18">
        <v>192</v>
      </c>
      <c r="B194" s="19" t="s">
        <v>506</v>
      </c>
      <c r="C194" s="18" t="str">
        <f t="shared" si="1"/>
        <v>女</v>
      </c>
      <c r="D194" s="20" t="s">
        <v>72</v>
      </c>
      <c r="E194" s="19" t="s">
        <v>507</v>
      </c>
      <c r="F194" s="21" t="s">
        <v>19</v>
      </c>
      <c r="G194" s="21" t="s">
        <v>31</v>
      </c>
      <c r="H194" s="22" t="s">
        <v>385</v>
      </c>
      <c r="I194" s="25" t="s">
        <v>631</v>
      </c>
      <c r="J194" s="30" t="s">
        <v>664</v>
      </c>
      <c r="K194" s="19" t="s">
        <v>509</v>
      </c>
      <c r="L194" s="21" t="s">
        <v>25</v>
      </c>
      <c r="M194" s="21" t="s">
        <v>633</v>
      </c>
      <c r="N194" s="27" t="s">
        <v>634</v>
      </c>
    </row>
    <row r="195" s="2" customFormat="1" ht="30" customHeight="1" spans="1:14">
      <c r="A195" s="18">
        <v>193</v>
      </c>
      <c r="B195" s="19" t="s">
        <v>665</v>
      </c>
      <c r="C195" s="18" t="str">
        <f t="shared" si="1"/>
        <v>女</v>
      </c>
      <c r="D195" s="20" t="s">
        <v>476</v>
      </c>
      <c r="E195" s="19" t="s">
        <v>666</v>
      </c>
      <c r="F195" s="21" t="s">
        <v>19</v>
      </c>
      <c r="G195" s="21" t="s">
        <v>31</v>
      </c>
      <c r="H195" s="22" t="s">
        <v>385</v>
      </c>
      <c r="I195" s="25" t="s">
        <v>631</v>
      </c>
      <c r="J195" s="30" t="s">
        <v>667</v>
      </c>
      <c r="K195" s="19" t="s">
        <v>668</v>
      </c>
      <c r="L195" s="21" t="s">
        <v>25</v>
      </c>
      <c r="M195" s="21" t="s">
        <v>633</v>
      </c>
      <c r="N195" s="27" t="s">
        <v>634</v>
      </c>
    </row>
    <row r="196" s="2" customFormat="1" ht="30" customHeight="1" spans="1:14">
      <c r="A196" s="18">
        <v>194</v>
      </c>
      <c r="B196" s="19" t="s">
        <v>603</v>
      </c>
      <c r="C196" s="18" t="str">
        <f t="shared" si="1"/>
        <v>女</v>
      </c>
      <c r="D196" s="20" t="s">
        <v>476</v>
      </c>
      <c r="E196" s="19" t="s">
        <v>604</v>
      </c>
      <c r="F196" s="21" t="s">
        <v>19</v>
      </c>
      <c r="G196" s="21" t="s">
        <v>31</v>
      </c>
      <c r="H196" s="22" t="s">
        <v>385</v>
      </c>
      <c r="I196" s="25" t="s">
        <v>631</v>
      </c>
      <c r="J196" s="30" t="s">
        <v>669</v>
      </c>
      <c r="K196" s="19" t="s">
        <v>606</v>
      </c>
      <c r="L196" s="21" t="s">
        <v>25</v>
      </c>
      <c r="M196" s="21" t="s">
        <v>633</v>
      </c>
      <c r="N196" s="27" t="s">
        <v>634</v>
      </c>
    </row>
    <row r="197" s="2" customFormat="1" ht="30" customHeight="1" spans="1:14">
      <c r="A197" s="18">
        <v>195</v>
      </c>
      <c r="B197" s="19" t="s">
        <v>567</v>
      </c>
      <c r="C197" s="18" t="str">
        <f t="shared" si="1"/>
        <v>女</v>
      </c>
      <c r="D197" s="20" t="s">
        <v>476</v>
      </c>
      <c r="E197" s="19" t="s">
        <v>568</v>
      </c>
      <c r="F197" s="21" t="s">
        <v>19</v>
      </c>
      <c r="G197" s="21" t="s">
        <v>31</v>
      </c>
      <c r="H197" s="22" t="s">
        <v>385</v>
      </c>
      <c r="I197" s="25" t="s">
        <v>631</v>
      </c>
      <c r="J197" s="30" t="s">
        <v>670</v>
      </c>
      <c r="K197" s="19" t="s">
        <v>570</v>
      </c>
      <c r="L197" s="21" t="s">
        <v>25</v>
      </c>
      <c r="M197" s="21" t="s">
        <v>633</v>
      </c>
      <c r="N197" s="27" t="s">
        <v>634</v>
      </c>
    </row>
    <row r="198" s="2" customFormat="1" ht="30" customHeight="1" spans="1:14">
      <c r="A198" s="18">
        <v>196</v>
      </c>
      <c r="B198" s="19" t="s">
        <v>525</v>
      </c>
      <c r="C198" s="18" t="str">
        <f t="shared" si="1"/>
        <v>女</v>
      </c>
      <c r="D198" s="20" t="s">
        <v>476</v>
      </c>
      <c r="E198" s="19" t="s">
        <v>526</v>
      </c>
      <c r="F198" s="21" t="s">
        <v>19</v>
      </c>
      <c r="G198" s="21" t="s">
        <v>31</v>
      </c>
      <c r="H198" s="22" t="s">
        <v>385</v>
      </c>
      <c r="I198" s="25" t="s">
        <v>631</v>
      </c>
      <c r="J198" s="30" t="s">
        <v>671</v>
      </c>
      <c r="K198" s="19" t="s">
        <v>528</v>
      </c>
      <c r="L198" s="21" t="s">
        <v>25</v>
      </c>
      <c r="M198" s="21" t="s">
        <v>633</v>
      </c>
      <c r="N198" s="27" t="s">
        <v>634</v>
      </c>
    </row>
    <row r="199" s="2" customFormat="1" ht="30" customHeight="1" spans="1:14">
      <c r="A199" s="18">
        <v>197</v>
      </c>
      <c r="B199" s="19" t="s">
        <v>130</v>
      </c>
      <c r="C199" s="18" t="str">
        <f t="shared" si="1"/>
        <v>女</v>
      </c>
      <c r="D199" s="20" t="s">
        <v>476</v>
      </c>
      <c r="E199" s="19" t="s">
        <v>514</v>
      </c>
      <c r="F199" s="21" t="s">
        <v>19</v>
      </c>
      <c r="G199" s="21" t="s">
        <v>31</v>
      </c>
      <c r="H199" s="22" t="s">
        <v>385</v>
      </c>
      <c r="I199" s="25" t="s">
        <v>631</v>
      </c>
      <c r="J199" s="30" t="s">
        <v>672</v>
      </c>
      <c r="K199" s="19" t="s">
        <v>516</v>
      </c>
      <c r="L199" s="21" t="s">
        <v>25</v>
      </c>
      <c r="M199" s="21" t="s">
        <v>633</v>
      </c>
      <c r="N199" s="27" t="s">
        <v>634</v>
      </c>
    </row>
    <row r="200" s="2" customFormat="1" ht="30" customHeight="1" spans="1:14">
      <c r="A200" s="18">
        <v>198</v>
      </c>
      <c r="B200" s="19" t="s">
        <v>673</v>
      </c>
      <c r="C200" s="18" t="str">
        <f t="shared" si="1"/>
        <v>女</v>
      </c>
      <c r="D200" s="20" t="s">
        <v>476</v>
      </c>
      <c r="E200" s="19" t="s">
        <v>499</v>
      </c>
      <c r="F200" s="21" t="s">
        <v>19</v>
      </c>
      <c r="G200" s="21" t="s">
        <v>31</v>
      </c>
      <c r="H200" s="22" t="s">
        <v>385</v>
      </c>
      <c r="I200" s="25" t="s">
        <v>631</v>
      </c>
      <c r="J200" s="30" t="s">
        <v>674</v>
      </c>
      <c r="K200" s="19" t="s">
        <v>675</v>
      </c>
      <c r="L200" s="21" t="s">
        <v>25</v>
      </c>
      <c r="M200" s="21" t="s">
        <v>633</v>
      </c>
      <c r="N200" s="27" t="s">
        <v>634</v>
      </c>
    </row>
    <row r="201" s="2" customFormat="1" ht="30" customHeight="1" spans="1:14">
      <c r="A201" s="18">
        <v>199</v>
      </c>
      <c r="B201" s="19" t="s">
        <v>540</v>
      </c>
      <c r="C201" s="18" t="str">
        <f t="shared" si="1"/>
        <v>女</v>
      </c>
      <c r="D201" s="20" t="s">
        <v>476</v>
      </c>
      <c r="E201" s="19" t="s">
        <v>541</v>
      </c>
      <c r="F201" s="21" t="s">
        <v>19</v>
      </c>
      <c r="G201" s="21" t="s">
        <v>31</v>
      </c>
      <c r="H201" s="22" t="s">
        <v>385</v>
      </c>
      <c r="I201" s="25" t="s">
        <v>631</v>
      </c>
      <c r="J201" s="30" t="s">
        <v>676</v>
      </c>
      <c r="K201" s="19" t="s">
        <v>543</v>
      </c>
      <c r="L201" s="21" t="s">
        <v>25</v>
      </c>
      <c r="M201" s="21" t="s">
        <v>633</v>
      </c>
      <c r="N201" s="27" t="s">
        <v>634</v>
      </c>
    </row>
    <row r="202" s="2" customFormat="1" ht="30" customHeight="1" spans="1:14">
      <c r="A202" s="18">
        <v>200</v>
      </c>
      <c r="B202" s="19" t="s">
        <v>677</v>
      </c>
      <c r="C202" s="18" t="str">
        <f t="shared" si="1"/>
        <v>女</v>
      </c>
      <c r="D202" s="20" t="s">
        <v>476</v>
      </c>
      <c r="E202" s="19" t="s">
        <v>549</v>
      </c>
      <c r="F202" s="21" t="s">
        <v>19</v>
      </c>
      <c r="G202" s="21" t="s">
        <v>31</v>
      </c>
      <c r="H202" s="22" t="s">
        <v>385</v>
      </c>
      <c r="I202" s="25" t="s">
        <v>631</v>
      </c>
      <c r="J202" s="30" t="s">
        <v>678</v>
      </c>
      <c r="K202" s="19" t="s">
        <v>679</v>
      </c>
      <c r="L202" s="21" t="s">
        <v>25</v>
      </c>
      <c r="M202" s="21" t="s">
        <v>633</v>
      </c>
      <c r="N202" s="27" t="s">
        <v>634</v>
      </c>
    </row>
    <row r="203" s="2" customFormat="1" ht="30" customHeight="1" spans="1:14">
      <c r="A203" s="18">
        <v>201</v>
      </c>
      <c r="B203" s="19" t="s">
        <v>615</v>
      </c>
      <c r="C203" s="18" t="str">
        <f t="shared" si="1"/>
        <v>女</v>
      </c>
      <c r="D203" s="20" t="s">
        <v>476</v>
      </c>
      <c r="E203" s="19" t="s">
        <v>616</v>
      </c>
      <c r="F203" s="21" t="s">
        <v>19</v>
      </c>
      <c r="G203" s="21" t="s">
        <v>31</v>
      </c>
      <c r="H203" s="22" t="s">
        <v>385</v>
      </c>
      <c r="I203" s="25" t="s">
        <v>631</v>
      </c>
      <c r="J203" s="30" t="s">
        <v>680</v>
      </c>
      <c r="K203" s="19" t="s">
        <v>618</v>
      </c>
      <c r="L203" s="21" t="s">
        <v>25</v>
      </c>
      <c r="M203" s="21" t="s">
        <v>633</v>
      </c>
      <c r="N203" s="27" t="s">
        <v>634</v>
      </c>
    </row>
    <row r="204" s="2" customFormat="1" ht="30" customHeight="1" spans="1:14">
      <c r="A204" s="18">
        <v>202</v>
      </c>
      <c r="B204" s="19" t="s">
        <v>619</v>
      </c>
      <c r="C204" s="18" t="str">
        <f t="shared" si="1"/>
        <v>女</v>
      </c>
      <c r="D204" s="20" t="s">
        <v>476</v>
      </c>
      <c r="E204" s="19" t="s">
        <v>620</v>
      </c>
      <c r="F204" s="21" t="s">
        <v>19</v>
      </c>
      <c r="G204" s="21" t="s">
        <v>31</v>
      </c>
      <c r="H204" s="22" t="s">
        <v>385</v>
      </c>
      <c r="I204" s="25" t="s">
        <v>631</v>
      </c>
      <c r="J204" s="30" t="s">
        <v>681</v>
      </c>
      <c r="K204" s="19" t="s">
        <v>622</v>
      </c>
      <c r="L204" s="21" t="s">
        <v>25</v>
      </c>
      <c r="M204" s="21" t="s">
        <v>633</v>
      </c>
      <c r="N204" s="27" t="s">
        <v>634</v>
      </c>
    </row>
    <row r="205" s="2" customFormat="1" ht="30" customHeight="1" spans="1:14">
      <c r="A205" s="18">
        <v>203</v>
      </c>
      <c r="B205" s="19" t="s">
        <v>567</v>
      </c>
      <c r="C205" s="18" t="str">
        <f t="shared" ref="C205:C232" si="2">IF(OR(LEN(E205)=15,LEN(E205)=18),IF(MOD(MID(E205,15,3)*1,2),"男","女"),#N/A)</f>
        <v>女</v>
      </c>
      <c r="D205" s="20" t="s">
        <v>476</v>
      </c>
      <c r="E205" s="19" t="s">
        <v>518</v>
      </c>
      <c r="F205" s="21" t="s">
        <v>19</v>
      </c>
      <c r="G205" s="21" t="s">
        <v>31</v>
      </c>
      <c r="H205" s="22" t="s">
        <v>385</v>
      </c>
      <c r="I205" s="25" t="s">
        <v>631</v>
      </c>
      <c r="J205" s="30" t="s">
        <v>682</v>
      </c>
      <c r="K205" s="19" t="s">
        <v>587</v>
      </c>
      <c r="L205" s="21" t="s">
        <v>25</v>
      </c>
      <c r="M205" s="21" t="s">
        <v>633</v>
      </c>
      <c r="N205" s="27" t="s">
        <v>634</v>
      </c>
    </row>
    <row r="206" s="2" customFormat="1" ht="30" customHeight="1" spans="1:14">
      <c r="A206" s="18">
        <v>204</v>
      </c>
      <c r="B206" s="19" t="s">
        <v>582</v>
      </c>
      <c r="C206" s="18" t="str">
        <f t="shared" si="2"/>
        <v>女</v>
      </c>
      <c r="D206" s="20" t="s">
        <v>476</v>
      </c>
      <c r="E206" s="19" t="s">
        <v>583</v>
      </c>
      <c r="F206" s="21" t="s">
        <v>19</v>
      </c>
      <c r="G206" s="21" t="s">
        <v>31</v>
      </c>
      <c r="H206" s="22" t="s">
        <v>385</v>
      </c>
      <c r="I206" s="25" t="s">
        <v>631</v>
      </c>
      <c r="J206" s="30" t="s">
        <v>683</v>
      </c>
      <c r="K206" s="19" t="s">
        <v>585</v>
      </c>
      <c r="L206" s="21" t="s">
        <v>25</v>
      </c>
      <c r="M206" s="21" t="s">
        <v>633</v>
      </c>
      <c r="N206" s="27" t="s">
        <v>634</v>
      </c>
    </row>
    <row r="207" s="2" customFormat="1" ht="30" customHeight="1" spans="1:14">
      <c r="A207" s="18">
        <v>205</v>
      </c>
      <c r="B207" s="19" t="s">
        <v>607</v>
      </c>
      <c r="C207" s="18" t="str">
        <f t="shared" si="2"/>
        <v>女</v>
      </c>
      <c r="D207" s="20" t="s">
        <v>476</v>
      </c>
      <c r="E207" s="19" t="s">
        <v>608</v>
      </c>
      <c r="F207" s="21" t="s">
        <v>19</v>
      </c>
      <c r="G207" s="21" t="s">
        <v>31</v>
      </c>
      <c r="H207" s="22" t="s">
        <v>385</v>
      </c>
      <c r="I207" s="25" t="s">
        <v>631</v>
      </c>
      <c r="J207" s="30" t="s">
        <v>684</v>
      </c>
      <c r="K207" s="19" t="s">
        <v>610</v>
      </c>
      <c r="L207" s="21" t="s">
        <v>25</v>
      </c>
      <c r="M207" s="21" t="s">
        <v>633</v>
      </c>
      <c r="N207" s="27" t="s">
        <v>634</v>
      </c>
    </row>
    <row r="208" s="2" customFormat="1" ht="30" customHeight="1" spans="1:14">
      <c r="A208" s="18">
        <v>206</v>
      </c>
      <c r="B208" s="19" t="s">
        <v>685</v>
      </c>
      <c r="C208" s="18" t="str">
        <f t="shared" si="2"/>
        <v>女</v>
      </c>
      <c r="D208" s="20" t="s">
        <v>476</v>
      </c>
      <c r="E208" s="19" t="s">
        <v>686</v>
      </c>
      <c r="F208" s="21" t="s">
        <v>19</v>
      </c>
      <c r="G208" s="21" t="s">
        <v>31</v>
      </c>
      <c r="H208" s="22" t="s">
        <v>385</v>
      </c>
      <c r="I208" s="25" t="s">
        <v>631</v>
      </c>
      <c r="J208" s="30" t="s">
        <v>687</v>
      </c>
      <c r="K208" s="19" t="s">
        <v>688</v>
      </c>
      <c r="L208" s="21" t="s">
        <v>25</v>
      </c>
      <c r="M208" s="21" t="s">
        <v>633</v>
      </c>
      <c r="N208" s="27" t="s">
        <v>634</v>
      </c>
    </row>
    <row r="209" s="2" customFormat="1" ht="30" customHeight="1" spans="1:14">
      <c r="A209" s="18">
        <v>207</v>
      </c>
      <c r="B209" s="19" t="s">
        <v>689</v>
      </c>
      <c r="C209" s="18" t="str">
        <f t="shared" si="2"/>
        <v>女</v>
      </c>
      <c r="D209" s="20" t="s">
        <v>72</v>
      </c>
      <c r="E209" s="19" t="s">
        <v>572</v>
      </c>
      <c r="F209" s="21" t="s">
        <v>19</v>
      </c>
      <c r="G209" s="21" t="s">
        <v>31</v>
      </c>
      <c r="H209" s="22" t="s">
        <v>385</v>
      </c>
      <c r="I209" s="25" t="s">
        <v>631</v>
      </c>
      <c r="J209" s="30" t="s">
        <v>690</v>
      </c>
      <c r="K209" s="19" t="s">
        <v>691</v>
      </c>
      <c r="L209" s="21" t="s">
        <v>25</v>
      </c>
      <c r="M209" s="21" t="s">
        <v>633</v>
      </c>
      <c r="N209" s="27" t="s">
        <v>634</v>
      </c>
    </row>
    <row r="210" s="2" customFormat="1" ht="30" customHeight="1" spans="1:14">
      <c r="A210" s="18">
        <v>208</v>
      </c>
      <c r="B210" s="19" t="s">
        <v>692</v>
      </c>
      <c r="C210" s="18" t="str">
        <f t="shared" si="2"/>
        <v>女</v>
      </c>
      <c r="D210" s="20" t="s">
        <v>476</v>
      </c>
      <c r="E210" s="19" t="s">
        <v>693</v>
      </c>
      <c r="F210" s="21" t="s">
        <v>19</v>
      </c>
      <c r="G210" s="21" t="s">
        <v>31</v>
      </c>
      <c r="H210" s="22" t="s">
        <v>385</v>
      </c>
      <c r="I210" s="25" t="s">
        <v>631</v>
      </c>
      <c r="J210" s="30" t="s">
        <v>694</v>
      </c>
      <c r="K210" s="19" t="s">
        <v>695</v>
      </c>
      <c r="L210" s="21" t="s">
        <v>25</v>
      </c>
      <c r="M210" s="21" t="s">
        <v>633</v>
      </c>
      <c r="N210" s="27" t="s">
        <v>634</v>
      </c>
    </row>
    <row r="211" s="2" customFormat="1" ht="30" customHeight="1" spans="1:14">
      <c r="A211" s="18">
        <v>209</v>
      </c>
      <c r="B211" s="19" t="s">
        <v>696</v>
      </c>
      <c r="C211" s="18" t="str">
        <f t="shared" si="2"/>
        <v>女</v>
      </c>
      <c r="D211" s="20" t="s">
        <v>476</v>
      </c>
      <c r="E211" s="19" t="s">
        <v>697</v>
      </c>
      <c r="F211" s="21" t="s">
        <v>19</v>
      </c>
      <c r="G211" s="21" t="s">
        <v>31</v>
      </c>
      <c r="H211" s="22" t="s">
        <v>385</v>
      </c>
      <c r="I211" s="25" t="s">
        <v>631</v>
      </c>
      <c r="J211" s="30" t="s">
        <v>698</v>
      </c>
      <c r="K211" s="19" t="s">
        <v>699</v>
      </c>
      <c r="L211" s="21" t="s">
        <v>25</v>
      </c>
      <c r="M211" s="21" t="s">
        <v>633</v>
      </c>
      <c r="N211" s="27" t="s">
        <v>634</v>
      </c>
    </row>
    <row r="212" s="2" customFormat="1" ht="30" customHeight="1" spans="1:14">
      <c r="A212" s="18">
        <v>210</v>
      </c>
      <c r="B212" s="19" t="s">
        <v>700</v>
      </c>
      <c r="C212" s="18" t="str">
        <f t="shared" si="2"/>
        <v>女</v>
      </c>
      <c r="D212" s="20" t="s">
        <v>476</v>
      </c>
      <c r="E212" s="19" t="s">
        <v>628</v>
      </c>
      <c r="F212" s="21" t="s">
        <v>19</v>
      </c>
      <c r="G212" s="21" t="s">
        <v>31</v>
      </c>
      <c r="H212" s="22" t="s">
        <v>385</v>
      </c>
      <c r="I212" s="25" t="s">
        <v>631</v>
      </c>
      <c r="J212" s="30" t="s">
        <v>701</v>
      </c>
      <c r="K212" s="19" t="s">
        <v>702</v>
      </c>
      <c r="L212" s="21" t="s">
        <v>25</v>
      </c>
      <c r="M212" s="21" t="s">
        <v>633</v>
      </c>
      <c r="N212" s="27" t="s">
        <v>634</v>
      </c>
    </row>
    <row r="213" s="2" customFormat="1" ht="30" customHeight="1" spans="1:14">
      <c r="A213" s="18">
        <v>211</v>
      </c>
      <c r="B213" s="19" t="s">
        <v>703</v>
      </c>
      <c r="C213" s="18" t="str">
        <f t="shared" si="2"/>
        <v>女</v>
      </c>
      <c r="D213" s="20" t="s">
        <v>72</v>
      </c>
      <c r="E213" s="19" t="s">
        <v>704</v>
      </c>
      <c r="F213" s="21" t="s">
        <v>19</v>
      </c>
      <c r="G213" s="21" t="s">
        <v>31</v>
      </c>
      <c r="H213" s="22" t="s">
        <v>385</v>
      </c>
      <c r="I213" s="25" t="s">
        <v>631</v>
      </c>
      <c r="J213" s="30" t="s">
        <v>705</v>
      </c>
      <c r="K213" s="19" t="s">
        <v>706</v>
      </c>
      <c r="L213" s="21" t="s">
        <v>25</v>
      </c>
      <c r="M213" s="21" t="s">
        <v>633</v>
      </c>
      <c r="N213" s="27" t="s">
        <v>634</v>
      </c>
    </row>
    <row r="214" s="2" customFormat="1" ht="30" customHeight="1" spans="1:14">
      <c r="A214" s="18">
        <v>212</v>
      </c>
      <c r="B214" s="19" t="s">
        <v>707</v>
      </c>
      <c r="C214" s="18" t="str">
        <f t="shared" si="2"/>
        <v>女</v>
      </c>
      <c r="D214" s="20" t="s">
        <v>72</v>
      </c>
      <c r="E214" s="19" t="s">
        <v>708</v>
      </c>
      <c r="F214" s="21" t="s">
        <v>19</v>
      </c>
      <c r="G214" s="21" t="s">
        <v>31</v>
      </c>
      <c r="H214" s="22" t="s">
        <v>385</v>
      </c>
      <c r="I214" s="25" t="s">
        <v>631</v>
      </c>
      <c r="J214" s="30" t="s">
        <v>709</v>
      </c>
      <c r="K214" s="19" t="s">
        <v>710</v>
      </c>
      <c r="L214" s="21" t="s">
        <v>25</v>
      </c>
      <c r="M214" s="21" t="s">
        <v>633</v>
      </c>
      <c r="N214" s="27" t="s">
        <v>634</v>
      </c>
    </row>
    <row r="215" s="2" customFormat="1" ht="30" customHeight="1" spans="1:14">
      <c r="A215" s="18">
        <v>213</v>
      </c>
      <c r="B215" s="19" t="s">
        <v>711</v>
      </c>
      <c r="C215" s="18" t="str">
        <f t="shared" si="2"/>
        <v>女</v>
      </c>
      <c r="D215" s="20" t="s">
        <v>476</v>
      </c>
      <c r="E215" s="19" t="s">
        <v>712</v>
      </c>
      <c r="F215" s="21" t="s">
        <v>19</v>
      </c>
      <c r="G215" s="21" t="s">
        <v>31</v>
      </c>
      <c r="H215" s="22" t="s">
        <v>385</v>
      </c>
      <c r="I215" s="25" t="s">
        <v>631</v>
      </c>
      <c r="J215" s="30" t="s">
        <v>713</v>
      </c>
      <c r="K215" s="19" t="s">
        <v>714</v>
      </c>
      <c r="L215" s="21" t="s">
        <v>25</v>
      </c>
      <c r="M215" s="21" t="s">
        <v>633</v>
      </c>
      <c r="N215" s="27" t="s">
        <v>634</v>
      </c>
    </row>
    <row r="216" s="2" customFormat="1" ht="30" customHeight="1" spans="1:14">
      <c r="A216" s="18">
        <v>214</v>
      </c>
      <c r="B216" s="19" t="s">
        <v>715</v>
      </c>
      <c r="C216" s="18" t="str">
        <f t="shared" si="2"/>
        <v>女</v>
      </c>
      <c r="D216" s="20" t="s">
        <v>476</v>
      </c>
      <c r="E216" s="19" t="s">
        <v>716</v>
      </c>
      <c r="F216" s="21" t="s">
        <v>19</v>
      </c>
      <c r="G216" s="21" t="s">
        <v>31</v>
      </c>
      <c r="H216" s="22" t="s">
        <v>385</v>
      </c>
      <c r="I216" s="25" t="s">
        <v>631</v>
      </c>
      <c r="J216" s="30" t="s">
        <v>717</v>
      </c>
      <c r="K216" s="19" t="s">
        <v>718</v>
      </c>
      <c r="L216" s="21" t="s">
        <v>25</v>
      </c>
      <c r="M216" s="21" t="s">
        <v>633</v>
      </c>
      <c r="N216" s="27" t="s">
        <v>634</v>
      </c>
    </row>
    <row r="217" s="2" customFormat="1" ht="30" customHeight="1" spans="1:14">
      <c r="A217" s="18">
        <v>215</v>
      </c>
      <c r="B217" s="19" t="s">
        <v>719</v>
      </c>
      <c r="C217" s="18" t="str">
        <f t="shared" si="2"/>
        <v>女</v>
      </c>
      <c r="D217" s="20" t="s">
        <v>476</v>
      </c>
      <c r="E217" s="19" t="s">
        <v>720</v>
      </c>
      <c r="F217" s="21" t="s">
        <v>19</v>
      </c>
      <c r="G217" s="21" t="s">
        <v>31</v>
      </c>
      <c r="H217" s="22" t="s">
        <v>385</v>
      </c>
      <c r="I217" s="25" t="s">
        <v>631</v>
      </c>
      <c r="J217" s="30" t="s">
        <v>721</v>
      </c>
      <c r="K217" s="19" t="s">
        <v>722</v>
      </c>
      <c r="L217" s="21" t="s">
        <v>25</v>
      </c>
      <c r="M217" s="21" t="s">
        <v>633</v>
      </c>
      <c r="N217" s="27" t="s">
        <v>634</v>
      </c>
    </row>
    <row r="218" s="2" customFormat="1" ht="30" customHeight="1" spans="1:14">
      <c r="A218" s="18">
        <v>216</v>
      </c>
      <c r="B218" s="19" t="s">
        <v>723</v>
      </c>
      <c r="C218" s="18" t="str">
        <f t="shared" si="2"/>
        <v>女</v>
      </c>
      <c r="D218" s="20" t="s">
        <v>476</v>
      </c>
      <c r="E218" s="19" t="s">
        <v>686</v>
      </c>
      <c r="F218" s="21" t="s">
        <v>19</v>
      </c>
      <c r="G218" s="21" t="s">
        <v>31</v>
      </c>
      <c r="H218" s="22" t="s">
        <v>385</v>
      </c>
      <c r="I218" s="25" t="s">
        <v>631</v>
      </c>
      <c r="J218" s="30" t="s">
        <v>724</v>
      </c>
      <c r="K218" s="19" t="s">
        <v>725</v>
      </c>
      <c r="L218" s="21" t="s">
        <v>25</v>
      </c>
      <c r="M218" s="21" t="s">
        <v>633</v>
      </c>
      <c r="N218" s="27" t="s">
        <v>634</v>
      </c>
    </row>
    <row r="219" s="2" customFormat="1" ht="30" customHeight="1" spans="1:14">
      <c r="A219" s="18">
        <v>217</v>
      </c>
      <c r="B219" s="19" t="s">
        <v>726</v>
      </c>
      <c r="C219" s="18" t="str">
        <f t="shared" si="2"/>
        <v>女</v>
      </c>
      <c r="D219" s="20" t="s">
        <v>476</v>
      </c>
      <c r="E219" s="19" t="s">
        <v>727</v>
      </c>
      <c r="F219" s="21" t="s">
        <v>19</v>
      </c>
      <c r="G219" s="21" t="s">
        <v>31</v>
      </c>
      <c r="H219" s="22" t="s">
        <v>385</v>
      </c>
      <c r="I219" s="25" t="s">
        <v>631</v>
      </c>
      <c r="J219" s="30" t="s">
        <v>728</v>
      </c>
      <c r="K219" s="19" t="s">
        <v>729</v>
      </c>
      <c r="L219" s="21" t="s">
        <v>25</v>
      </c>
      <c r="M219" s="21" t="s">
        <v>633</v>
      </c>
      <c r="N219" s="27" t="s">
        <v>634</v>
      </c>
    </row>
    <row r="220" s="2" customFormat="1" ht="30" customHeight="1" spans="1:14">
      <c r="A220" s="18">
        <v>218</v>
      </c>
      <c r="B220" s="19" t="s">
        <v>730</v>
      </c>
      <c r="C220" s="18" t="str">
        <f t="shared" si="2"/>
        <v>女</v>
      </c>
      <c r="D220" s="20" t="s">
        <v>476</v>
      </c>
      <c r="E220" s="19" t="s">
        <v>238</v>
      </c>
      <c r="F220" s="21" t="s">
        <v>19</v>
      </c>
      <c r="G220" s="21" t="s">
        <v>31</v>
      </c>
      <c r="H220" s="22" t="s">
        <v>385</v>
      </c>
      <c r="I220" s="25" t="s">
        <v>631</v>
      </c>
      <c r="J220" s="30" t="s">
        <v>731</v>
      </c>
      <c r="K220" s="19" t="s">
        <v>732</v>
      </c>
      <c r="L220" s="21" t="s">
        <v>25</v>
      </c>
      <c r="M220" s="21" t="s">
        <v>633</v>
      </c>
      <c r="N220" s="27" t="s">
        <v>634</v>
      </c>
    </row>
    <row r="221" s="2" customFormat="1" ht="30" customHeight="1" spans="1:14">
      <c r="A221" s="18">
        <v>219</v>
      </c>
      <c r="B221" s="19" t="s">
        <v>733</v>
      </c>
      <c r="C221" s="18" t="str">
        <f t="shared" si="2"/>
        <v>女</v>
      </c>
      <c r="D221" s="20" t="s">
        <v>476</v>
      </c>
      <c r="E221" s="19" t="s">
        <v>734</v>
      </c>
      <c r="F221" s="21" t="s">
        <v>19</v>
      </c>
      <c r="G221" s="21" t="s">
        <v>31</v>
      </c>
      <c r="H221" s="22" t="s">
        <v>385</v>
      </c>
      <c r="I221" s="25" t="s">
        <v>631</v>
      </c>
      <c r="J221" s="30" t="s">
        <v>735</v>
      </c>
      <c r="K221" s="19" t="s">
        <v>736</v>
      </c>
      <c r="L221" s="21" t="s">
        <v>25</v>
      </c>
      <c r="M221" s="21" t="s">
        <v>633</v>
      </c>
      <c r="N221" s="27" t="s">
        <v>634</v>
      </c>
    </row>
    <row r="222" s="2" customFormat="1" ht="30" customHeight="1" spans="1:14">
      <c r="A222" s="18">
        <v>220</v>
      </c>
      <c r="B222" s="19" t="s">
        <v>737</v>
      </c>
      <c r="C222" s="18" t="str">
        <f t="shared" si="2"/>
        <v>女</v>
      </c>
      <c r="D222" s="20" t="s">
        <v>476</v>
      </c>
      <c r="E222" s="19" t="s">
        <v>738</v>
      </c>
      <c r="F222" s="21" t="s">
        <v>19</v>
      </c>
      <c r="G222" s="21" t="s">
        <v>31</v>
      </c>
      <c r="H222" s="22" t="s">
        <v>385</v>
      </c>
      <c r="I222" s="25" t="s">
        <v>631</v>
      </c>
      <c r="J222" s="30" t="s">
        <v>739</v>
      </c>
      <c r="K222" s="19" t="s">
        <v>740</v>
      </c>
      <c r="L222" s="21" t="s">
        <v>25</v>
      </c>
      <c r="M222" s="21" t="s">
        <v>633</v>
      </c>
      <c r="N222" s="27" t="s">
        <v>634</v>
      </c>
    </row>
    <row r="223" s="2" customFormat="1" ht="30" customHeight="1" spans="1:14">
      <c r="A223" s="18">
        <v>221</v>
      </c>
      <c r="B223" s="19" t="s">
        <v>741</v>
      </c>
      <c r="C223" s="18" t="str">
        <f t="shared" si="2"/>
        <v>男</v>
      </c>
      <c r="D223" s="20" t="s">
        <v>476</v>
      </c>
      <c r="E223" s="19" t="s">
        <v>742</v>
      </c>
      <c r="F223" s="21" t="s">
        <v>19</v>
      </c>
      <c r="G223" s="21" t="s">
        <v>31</v>
      </c>
      <c r="H223" s="22" t="s">
        <v>385</v>
      </c>
      <c r="I223" s="25" t="s">
        <v>631</v>
      </c>
      <c r="J223" s="30" t="s">
        <v>743</v>
      </c>
      <c r="K223" s="19" t="s">
        <v>744</v>
      </c>
      <c r="L223" s="21" t="s">
        <v>25</v>
      </c>
      <c r="M223" s="21" t="s">
        <v>633</v>
      </c>
      <c r="N223" s="27" t="s">
        <v>634</v>
      </c>
    </row>
    <row r="224" s="2" customFormat="1" ht="30" customHeight="1" spans="1:14">
      <c r="A224" s="18">
        <v>222</v>
      </c>
      <c r="B224" s="19" t="s">
        <v>745</v>
      </c>
      <c r="C224" s="18" t="str">
        <f t="shared" si="2"/>
        <v>女</v>
      </c>
      <c r="D224" s="20" t="s">
        <v>72</v>
      </c>
      <c r="E224" s="19" t="s">
        <v>572</v>
      </c>
      <c r="F224" s="21" t="s">
        <v>19</v>
      </c>
      <c r="G224" s="21" t="s">
        <v>31</v>
      </c>
      <c r="H224" s="22" t="s">
        <v>385</v>
      </c>
      <c r="I224" s="25" t="s">
        <v>631</v>
      </c>
      <c r="J224" s="30" t="s">
        <v>746</v>
      </c>
      <c r="K224" s="19" t="s">
        <v>747</v>
      </c>
      <c r="L224" s="21" t="s">
        <v>25</v>
      </c>
      <c r="M224" s="21" t="s">
        <v>633</v>
      </c>
      <c r="N224" s="27" t="s">
        <v>634</v>
      </c>
    </row>
    <row r="225" s="2" customFormat="1" ht="30" customHeight="1" spans="1:14">
      <c r="A225" s="18">
        <v>223</v>
      </c>
      <c r="B225" s="19" t="s">
        <v>748</v>
      </c>
      <c r="C225" s="18" t="str">
        <f t="shared" si="2"/>
        <v>女</v>
      </c>
      <c r="D225" s="20" t="s">
        <v>476</v>
      </c>
      <c r="E225" s="19" t="s">
        <v>749</v>
      </c>
      <c r="F225" s="21" t="s">
        <v>19</v>
      </c>
      <c r="G225" s="21" t="s">
        <v>31</v>
      </c>
      <c r="H225" s="22" t="s">
        <v>385</v>
      </c>
      <c r="I225" s="25" t="s">
        <v>631</v>
      </c>
      <c r="J225" s="30" t="s">
        <v>750</v>
      </c>
      <c r="K225" s="19" t="s">
        <v>751</v>
      </c>
      <c r="L225" s="21" t="s">
        <v>25</v>
      </c>
      <c r="M225" s="21" t="s">
        <v>633</v>
      </c>
      <c r="N225" s="27" t="s">
        <v>634</v>
      </c>
    </row>
    <row r="226" s="2" customFormat="1" ht="30" customHeight="1" spans="1:14">
      <c r="A226" s="18">
        <v>224</v>
      </c>
      <c r="B226" s="19" t="s">
        <v>752</v>
      </c>
      <c r="C226" s="18" t="str">
        <f t="shared" si="2"/>
        <v>女</v>
      </c>
      <c r="D226" s="20" t="s">
        <v>476</v>
      </c>
      <c r="E226" s="19" t="s">
        <v>749</v>
      </c>
      <c r="F226" s="21" t="s">
        <v>19</v>
      </c>
      <c r="G226" s="21" t="s">
        <v>31</v>
      </c>
      <c r="H226" s="22" t="s">
        <v>385</v>
      </c>
      <c r="I226" s="25" t="s">
        <v>631</v>
      </c>
      <c r="J226" s="30" t="s">
        <v>753</v>
      </c>
      <c r="K226" s="19" t="s">
        <v>754</v>
      </c>
      <c r="L226" s="21" t="s">
        <v>25</v>
      </c>
      <c r="M226" s="21" t="s">
        <v>633</v>
      </c>
      <c r="N226" s="27" t="s">
        <v>634</v>
      </c>
    </row>
    <row r="227" s="2" customFormat="1" ht="30" customHeight="1" spans="1:14">
      <c r="A227" s="18">
        <v>225</v>
      </c>
      <c r="B227" s="19" t="s">
        <v>755</v>
      </c>
      <c r="C227" s="18" t="str">
        <f t="shared" si="2"/>
        <v>女</v>
      </c>
      <c r="D227" s="20" t="s">
        <v>476</v>
      </c>
      <c r="E227" s="19" t="s">
        <v>712</v>
      </c>
      <c r="F227" s="21" t="s">
        <v>19</v>
      </c>
      <c r="G227" s="21" t="s">
        <v>31</v>
      </c>
      <c r="H227" s="22" t="s">
        <v>385</v>
      </c>
      <c r="I227" s="25" t="s">
        <v>631</v>
      </c>
      <c r="J227" s="30" t="s">
        <v>756</v>
      </c>
      <c r="K227" s="19" t="s">
        <v>757</v>
      </c>
      <c r="L227" s="21" t="s">
        <v>25</v>
      </c>
      <c r="M227" s="21" t="s">
        <v>633</v>
      </c>
      <c r="N227" s="27" t="s">
        <v>634</v>
      </c>
    </row>
    <row r="228" s="2" customFormat="1" ht="30" customHeight="1" spans="1:14">
      <c r="A228" s="18">
        <v>226</v>
      </c>
      <c r="B228" s="19" t="s">
        <v>758</v>
      </c>
      <c r="C228" s="18" t="str">
        <f t="shared" si="2"/>
        <v>女</v>
      </c>
      <c r="D228" s="20" t="s">
        <v>476</v>
      </c>
      <c r="E228" s="19" t="s">
        <v>608</v>
      </c>
      <c r="F228" s="21" t="s">
        <v>19</v>
      </c>
      <c r="G228" s="21" t="s">
        <v>31</v>
      </c>
      <c r="H228" s="22" t="s">
        <v>385</v>
      </c>
      <c r="I228" s="25" t="s">
        <v>631</v>
      </c>
      <c r="J228" s="30" t="s">
        <v>759</v>
      </c>
      <c r="K228" s="19" t="s">
        <v>760</v>
      </c>
      <c r="L228" s="21" t="s">
        <v>25</v>
      </c>
      <c r="M228" s="21" t="s">
        <v>633</v>
      </c>
      <c r="N228" s="27" t="s">
        <v>634</v>
      </c>
    </row>
    <row r="229" s="2" customFormat="1" ht="30" customHeight="1" spans="1:14">
      <c r="A229" s="18">
        <v>227</v>
      </c>
      <c r="B229" s="19" t="s">
        <v>761</v>
      </c>
      <c r="C229" s="18" t="str">
        <f t="shared" si="2"/>
        <v>女</v>
      </c>
      <c r="D229" s="20" t="s">
        <v>476</v>
      </c>
      <c r="E229" s="19" t="s">
        <v>514</v>
      </c>
      <c r="F229" s="21" t="s">
        <v>19</v>
      </c>
      <c r="G229" s="21" t="s">
        <v>31</v>
      </c>
      <c r="H229" s="22" t="s">
        <v>385</v>
      </c>
      <c r="I229" s="25" t="s">
        <v>631</v>
      </c>
      <c r="J229" s="30" t="s">
        <v>762</v>
      </c>
      <c r="K229" s="19" t="s">
        <v>763</v>
      </c>
      <c r="L229" s="21" t="s">
        <v>25</v>
      </c>
      <c r="M229" s="21" t="s">
        <v>633</v>
      </c>
      <c r="N229" s="27" t="s">
        <v>634</v>
      </c>
    </row>
    <row r="230" s="2" customFormat="1" ht="30" customHeight="1" spans="1:14">
      <c r="A230" s="18">
        <v>228</v>
      </c>
      <c r="B230" s="19" t="s">
        <v>764</v>
      </c>
      <c r="C230" s="18" t="str">
        <f t="shared" si="2"/>
        <v>女</v>
      </c>
      <c r="D230" s="20" t="s">
        <v>476</v>
      </c>
      <c r="E230" s="19" t="s">
        <v>765</v>
      </c>
      <c r="F230" s="21" t="s">
        <v>19</v>
      </c>
      <c r="G230" s="21" t="s">
        <v>31</v>
      </c>
      <c r="H230" s="22" t="s">
        <v>385</v>
      </c>
      <c r="I230" s="25" t="s">
        <v>631</v>
      </c>
      <c r="J230" s="30" t="s">
        <v>766</v>
      </c>
      <c r="K230" s="19" t="s">
        <v>767</v>
      </c>
      <c r="L230" s="21" t="s">
        <v>25</v>
      </c>
      <c r="M230" s="21" t="s">
        <v>633</v>
      </c>
      <c r="N230" s="27" t="s">
        <v>634</v>
      </c>
    </row>
    <row r="231" s="2" customFormat="1" ht="30" customHeight="1" spans="1:14">
      <c r="A231" s="18">
        <v>229</v>
      </c>
      <c r="B231" s="19" t="s">
        <v>768</v>
      </c>
      <c r="C231" s="18" t="str">
        <f t="shared" si="2"/>
        <v>女</v>
      </c>
      <c r="D231" s="20" t="s">
        <v>476</v>
      </c>
      <c r="E231" s="19" t="s">
        <v>608</v>
      </c>
      <c r="F231" s="21" t="s">
        <v>19</v>
      </c>
      <c r="G231" s="21" t="s">
        <v>31</v>
      </c>
      <c r="H231" s="22" t="s">
        <v>385</v>
      </c>
      <c r="I231" s="25" t="s">
        <v>631</v>
      </c>
      <c r="J231" s="30" t="s">
        <v>769</v>
      </c>
      <c r="K231" s="19" t="s">
        <v>770</v>
      </c>
      <c r="L231" s="21" t="s">
        <v>25</v>
      </c>
      <c r="M231" s="21" t="s">
        <v>633</v>
      </c>
      <c r="N231" s="27" t="s">
        <v>634</v>
      </c>
    </row>
    <row r="232" s="2" customFormat="1" ht="30" customHeight="1" spans="1:14">
      <c r="A232" s="18">
        <v>230</v>
      </c>
      <c r="B232" s="19" t="s">
        <v>771</v>
      </c>
      <c r="C232" s="18" t="str">
        <f t="shared" si="2"/>
        <v>女</v>
      </c>
      <c r="D232" s="20" t="s">
        <v>476</v>
      </c>
      <c r="E232" s="19" t="s">
        <v>553</v>
      </c>
      <c r="F232" s="21" t="s">
        <v>19</v>
      </c>
      <c r="G232" s="21" t="s">
        <v>31</v>
      </c>
      <c r="H232" s="22" t="s">
        <v>385</v>
      </c>
      <c r="I232" s="25" t="s">
        <v>631</v>
      </c>
      <c r="J232" s="30" t="s">
        <v>772</v>
      </c>
      <c r="K232" s="19" t="s">
        <v>773</v>
      </c>
      <c r="L232" s="21" t="s">
        <v>25</v>
      </c>
      <c r="M232" s="21" t="s">
        <v>633</v>
      </c>
      <c r="N232" s="27" t="s">
        <v>634</v>
      </c>
    </row>
    <row r="233" s="2" customFormat="1" ht="30" customHeight="1" spans="1:14">
      <c r="A233" s="18">
        <v>231</v>
      </c>
      <c r="B233" s="19" t="s">
        <v>774</v>
      </c>
      <c r="C233" s="18" t="s">
        <v>16</v>
      </c>
      <c r="D233" s="20" t="s">
        <v>17</v>
      </c>
      <c r="E233" s="19" t="s">
        <v>775</v>
      </c>
      <c r="F233" s="21" t="s">
        <v>19</v>
      </c>
      <c r="G233" s="21" t="s">
        <v>31</v>
      </c>
      <c r="H233" s="14" t="s">
        <v>21</v>
      </c>
      <c r="I233" s="25" t="s">
        <v>776</v>
      </c>
      <c r="J233" s="30" t="s">
        <v>777</v>
      </c>
      <c r="K233" s="19" t="s">
        <v>778</v>
      </c>
      <c r="L233" s="21" t="s">
        <v>25</v>
      </c>
      <c r="M233" s="21" t="s">
        <v>779</v>
      </c>
      <c r="N233" s="27" t="s">
        <v>780</v>
      </c>
    </row>
    <row r="234" s="2" customFormat="1" ht="30" customHeight="1" spans="1:14">
      <c r="A234" s="18">
        <v>232</v>
      </c>
      <c r="B234" s="19" t="s">
        <v>223</v>
      </c>
      <c r="C234" s="18" t="s">
        <v>16</v>
      </c>
      <c r="D234" s="20" t="s">
        <v>29</v>
      </c>
      <c r="E234" s="19" t="s">
        <v>224</v>
      </c>
      <c r="F234" s="21" t="s">
        <v>19</v>
      </c>
      <c r="G234" s="21" t="s">
        <v>31</v>
      </c>
      <c r="H234" s="14" t="s">
        <v>21</v>
      </c>
      <c r="I234" s="25" t="s">
        <v>776</v>
      </c>
      <c r="J234" s="30" t="s">
        <v>781</v>
      </c>
      <c r="K234" s="31" t="s">
        <v>226</v>
      </c>
      <c r="L234" s="21" t="s">
        <v>25</v>
      </c>
      <c r="M234" s="21" t="s">
        <v>779</v>
      </c>
      <c r="N234" s="27" t="s">
        <v>780</v>
      </c>
    </row>
    <row r="235" s="2" customFormat="1" ht="30" customHeight="1" spans="1:14">
      <c r="A235" s="18">
        <v>233</v>
      </c>
      <c r="B235" s="19" t="s">
        <v>331</v>
      </c>
      <c r="C235" s="18" t="s">
        <v>16</v>
      </c>
      <c r="D235" s="20" t="s">
        <v>275</v>
      </c>
      <c r="E235" s="19" t="s">
        <v>332</v>
      </c>
      <c r="F235" s="21" t="s">
        <v>19</v>
      </c>
      <c r="G235" s="21" t="s">
        <v>31</v>
      </c>
      <c r="H235" s="14" t="s">
        <v>21</v>
      </c>
      <c r="I235" s="25" t="s">
        <v>776</v>
      </c>
      <c r="J235" s="30" t="s">
        <v>782</v>
      </c>
      <c r="K235" s="19" t="s">
        <v>334</v>
      </c>
      <c r="L235" s="21" t="s">
        <v>25</v>
      </c>
      <c r="M235" s="21" t="s">
        <v>779</v>
      </c>
      <c r="N235" s="27" t="s">
        <v>780</v>
      </c>
    </row>
    <row r="236" s="2" customFormat="1" ht="30" customHeight="1" spans="1:14">
      <c r="A236" s="18">
        <v>234</v>
      </c>
      <c r="B236" s="19" t="s">
        <v>341</v>
      </c>
      <c r="C236" s="18" t="s">
        <v>16</v>
      </c>
      <c r="D236" s="20" t="s">
        <v>29</v>
      </c>
      <c r="E236" s="19" t="s">
        <v>342</v>
      </c>
      <c r="F236" s="21" t="s">
        <v>19</v>
      </c>
      <c r="G236" s="21" t="s">
        <v>31</v>
      </c>
      <c r="H236" s="14" t="s">
        <v>21</v>
      </c>
      <c r="I236" s="25" t="s">
        <v>776</v>
      </c>
      <c r="J236" s="30" t="s">
        <v>783</v>
      </c>
      <c r="K236" s="19" t="s">
        <v>344</v>
      </c>
      <c r="L236" s="21" t="s">
        <v>25</v>
      </c>
      <c r="M236" s="21" t="s">
        <v>779</v>
      </c>
      <c r="N236" s="27" t="s">
        <v>780</v>
      </c>
    </row>
    <row r="237" s="2" customFormat="1" ht="30" customHeight="1" spans="1:14">
      <c r="A237" s="18">
        <v>235</v>
      </c>
      <c r="B237" s="19" t="s">
        <v>376</v>
      </c>
      <c r="C237" s="18" t="s">
        <v>16</v>
      </c>
      <c r="D237" s="20" t="s">
        <v>17</v>
      </c>
      <c r="E237" s="19" t="s">
        <v>377</v>
      </c>
      <c r="F237" s="21" t="s">
        <v>19</v>
      </c>
      <c r="G237" s="21" t="s">
        <v>31</v>
      </c>
      <c r="H237" s="14" t="s">
        <v>21</v>
      </c>
      <c r="I237" s="25" t="s">
        <v>776</v>
      </c>
      <c r="J237" s="30" t="s">
        <v>784</v>
      </c>
      <c r="K237" s="19" t="s">
        <v>379</v>
      </c>
      <c r="L237" s="21" t="s">
        <v>25</v>
      </c>
      <c r="M237" s="21" t="s">
        <v>779</v>
      </c>
      <c r="N237" s="27" t="s">
        <v>780</v>
      </c>
    </row>
    <row r="238" s="2" customFormat="1" ht="30" customHeight="1" spans="1:14">
      <c r="A238" s="18">
        <v>236</v>
      </c>
      <c r="B238" s="19" t="s">
        <v>210</v>
      </c>
      <c r="C238" s="18" t="s">
        <v>16</v>
      </c>
      <c r="D238" s="20" t="s">
        <v>17</v>
      </c>
      <c r="E238" s="19" t="s">
        <v>211</v>
      </c>
      <c r="F238" s="21" t="s">
        <v>19</v>
      </c>
      <c r="G238" s="21" t="s">
        <v>31</v>
      </c>
      <c r="H238" s="14" t="s">
        <v>21</v>
      </c>
      <c r="I238" s="25" t="s">
        <v>776</v>
      </c>
      <c r="J238" s="30" t="s">
        <v>785</v>
      </c>
      <c r="K238" s="19" t="s">
        <v>213</v>
      </c>
      <c r="L238" s="21" t="s">
        <v>25</v>
      </c>
      <c r="M238" s="21" t="s">
        <v>779</v>
      </c>
      <c r="N238" s="27" t="s">
        <v>780</v>
      </c>
    </row>
    <row r="239" s="2" customFormat="1" ht="30" customHeight="1" spans="1:14">
      <c r="A239" s="18">
        <v>237</v>
      </c>
      <c r="B239" s="19" t="s">
        <v>421</v>
      </c>
      <c r="C239" s="18" t="s">
        <v>16</v>
      </c>
      <c r="D239" s="20" t="s">
        <v>29</v>
      </c>
      <c r="E239" s="19" t="s">
        <v>422</v>
      </c>
      <c r="F239" s="21" t="s">
        <v>19</v>
      </c>
      <c r="G239" s="21" t="s">
        <v>31</v>
      </c>
      <c r="H239" s="14" t="s">
        <v>21</v>
      </c>
      <c r="I239" s="25" t="s">
        <v>776</v>
      </c>
      <c r="J239" s="30" t="s">
        <v>786</v>
      </c>
      <c r="K239" s="19" t="s">
        <v>424</v>
      </c>
      <c r="L239" s="21" t="s">
        <v>25</v>
      </c>
      <c r="M239" s="21" t="s">
        <v>779</v>
      </c>
      <c r="N239" s="27" t="s">
        <v>780</v>
      </c>
    </row>
    <row r="240" s="2" customFormat="1" ht="30" customHeight="1" spans="1:14">
      <c r="A240" s="18">
        <v>238</v>
      </c>
      <c r="B240" s="19" t="s">
        <v>443</v>
      </c>
      <c r="C240" s="18" t="s">
        <v>16</v>
      </c>
      <c r="D240" s="20" t="s">
        <v>17</v>
      </c>
      <c r="E240" s="19" t="s">
        <v>444</v>
      </c>
      <c r="F240" s="21" t="s">
        <v>19</v>
      </c>
      <c r="G240" s="21" t="s">
        <v>31</v>
      </c>
      <c r="H240" s="14" t="s">
        <v>21</v>
      </c>
      <c r="I240" s="25" t="s">
        <v>776</v>
      </c>
      <c r="J240" s="30" t="s">
        <v>787</v>
      </c>
      <c r="K240" s="19" t="s">
        <v>446</v>
      </c>
      <c r="L240" s="21" t="s">
        <v>25</v>
      </c>
      <c r="M240" s="21" t="s">
        <v>779</v>
      </c>
      <c r="N240" s="27" t="s">
        <v>780</v>
      </c>
    </row>
    <row r="241" s="2" customFormat="1" ht="30" customHeight="1" spans="1:14">
      <c r="A241" s="18">
        <v>239</v>
      </c>
      <c r="B241" s="19" t="s">
        <v>788</v>
      </c>
      <c r="C241" s="18" t="s">
        <v>16</v>
      </c>
      <c r="D241" s="20" t="s">
        <v>288</v>
      </c>
      <c r="E241" s="19" t="s">
        <v>789</v>
      </c>
      <c r="F241" s="21" t="s">
        <v>19</v>
      </c>
      <c r="G241" s="21" t="s">
        <v>20</v>
      </c>
      <c r="H241" s="14" t="s">
        <v>21</v>
      </c>
      <c r="I241" s="25" t="s">
        <v>776</v>
      </c>
      <c r="J241" s="30" t="s">
        <v>790</v>
      </c>
      <c r="K241" s="19" t="s">
        <v>791</v>
      </c>
      <c r="L241" s="21" t="s">
        <v>25</v>
      </c>
      <c r="M241" s="21" t="s">
        <v>779</v>
      </c>
      <c r="N241" s="27" t="s">
        <v>780</v>
      </c>
    </row>
    <row r="242" s="2" customFormat="1" ht="30" customHeight="1" spans="1:14">
      <c r="A242" s="18">
        <v>240</v>
      </c>
      <c r="B242" s="19" t="s">
        <v>792</v>
      </c>
      <c r="C242" s="18" t="s">
        <v>16</v>
      </c>
      <c r="D242" s="20" t="s">
        <v>118</v>
      </c>
      <c r="E242" s="19" t="s">
        <v>793</v>
      </c>
      <c r="F242" s="21" t="s">
        <v>19</v>
      </c>
      <c r="G242" s="21" t="s">
        <v>31</v>
      </c>
      <c r="H242" s="14" t="s">
        <v>21</v>
      </c>
      <c r="I242" s="25" t="s">
        <v>776</v>
      </c>
      <c r="J242" s="30" t="s">
        <v>794</v>
      </c>
      <c r="K242" s="19" t="s">
        <v>795</v>
      </c>
      <c r="L242" s="21" t="s">
        <v>25</v>
      </c>
      <c r="M242" s="21" t="s">
        <v>779</v>
      </c>
      <c r="N242" s="27" t="s">
        <v>780</v>
      </c>
    </row>
    <row r="243" s="2" customFormat="1" ht="30" customHeight="1" spans="1:14">
      <c r="A243" s="18">
        <v>241</v>
      </c>
      <c r="B243" s="19" t="s">
        <v>413</v>
      </c>
      <c r="C243" s="18" t="s">
        <v>16</v>
      </c>
      <c r="D243" s="20" t="s">
        <v>188</v>
      </c>
      <c r="E243" s="19" t="s">
        <v>414</v>
      </c>
      <c r="F243" s="21" t="s">
        <v>19</v>
      </c>
      <c r="G243" s="21" t="s">
        <v>31</v>
      </c>
      <c r="H243" s="14" t="s">
        <v>21</v>
      </c>
      <c r="I243" s="25" t="s">
        <v>776</v>
      </c>
      <c r="J243" s="30" t="s">
        <v>796</v>
      </c>
      <c r="K243" s="19" t="s">
        <v>416</v>
      </c>
      <c r="L243" s="21" t="s">
        <v>25</v>
      </c>
      <c r="M243" s="21" t="s">
        <v>779</v>
      </c>
      <c r="N243" s="27" t="s">
        <v>780</v>
      </c>
    </row>
    <row r="244" s="2" customFormat="1" ht="30" customHeight="1" spans="1:14">
      <c r="A244" s="18">
        <v>242</v>
      </c>
      <c r="B244" s="19" t="s">
        <v>241</v>
      </c>
      <c r="C244" s="18" t="s">
        <v>16</v>
      </c>
      <c r="D244" s="20" t="s">
        <v>72</v>
      </c>
      <c r="E244" s="19" t="s">
        <v>242</v>
      </c>
      <c r="F244" s="21" t="s">
        <v>19</v>
      </c>
      <c r="G244" s="21" t="s">
        <v>31</v>
      </c>
      <c r="H244" s="14" t="s">
        <v>21</v>
      </c>
      <c r="I244" s="25" t="s">
        <v>776</v>
      </c>
      <c r="J244" s="30" t="s">
        <v>797</v>
      </c>
      <c r="K244" s="19" t="s">
        <v>244</v>
      </c>
      <c r="L244" s="21" t="s">
        <v>25</v>
      </c>
      <c r="M244" s="21" t="s">
        <v>779</v>
      </c>
      <c r="N244" s="27" t="s">
        <v>780</v>
      </c>
    </row>
    <row r="245" s="2" customFormat="1" ht="30" customHeight="1" spans="1:14">
      <c r="A245" s="18">
        <v>243</v>
      </c>
      <c r="B245" s="19" t="s">
        <v>260</v>
      </c>
      <c r="C245" s="18" t="s">
        <v>16</v>
      </c>
      <c r="D245" s="20" t="s">
        <v>288</v>
      </c>
      <c r="E245" s="19" t="s">
        <v>261</v>
      </c>
      <c r="F245" s="21" t="s">
        <v>19</v>
      </c>
      <c r="G245" s="21" t="s">
        <v>20</v>
      </c>
      <c r="H245" s="14" t="s">
        <v>21</v>
      </c>
      <c r="I245" s="25" t="s">
        <v>776</v>
      </c>
      <c r="J245" s="30" t="s">
        <v>798</v>
      </c>
      <c r="K245" s="19" t="s">
        <v>263</v>
      </c>
      <c r="L245" s="21" t="s">
        <v>25</v>
      </c>
      <c r="M245" s="21" t="s">
        <v>779</v>
      </c>
      <c r="N245" s="27" t="s">
        <v>780</v>
      </c>
    </row>
    <row r="246" s="2" customFormat="1" ht="30" customHeight="1" spans="1:14">
      <c r="A246" s="18">
        <v>244</v>
      </c>
      <c r="B246" s="19" t="s">
        <v>471</v>
      </c>
      <c r="C246" s="18" t="s">
        <v>16</v>
      </c>
      <c r="D246" s="20" t="s">
        <v>17</v>
      </c>
      <c r="E246" s="19" t="s">
        <v>472</v>
      </c>
      <c r="F246" s="21" t="s">
        <v>19</v>
      </c>
      <c r="G246" s="21" t="s">
        <v>31</v>
      </c>
      <c r="H246" s="14" t="s">
        <v>21</v>
      </c>
      <c r="I246" s="25" t="s">
        <v>776</v>
      </c>
      <c r="J246" s="30" t="s">
        <v>799</v>
      </c>
      <c r="K246" s="19" t="s">
        <v>474</v>
      </c>
      <c r="L246" s="21" t="s">
        <v>25</v>
      </c>
      <c r="M246" s="21" t="s">
        <v>779</v>
      </c>
      <c r="N246" s="27" t="s">
        <v>780</v>
      </c>
    </row>
    <row r="247" s="2" customFormat="1" ht="30" customHeight="1" spans="1:14">
      <c r="A247" s="18">
        <v>245</v>
      </c>
      <c r="B247" s="19" t="s">
        <v>800</v>
      </c>
      <c r="C247" s="18" t="s">
        <v>16</v>
      </c>
      <c r="D247" s="20" t="s">
        <v>17</v>
      </c>
      <c r="E247" s="19" t="s">
        <v>801</v>
      </c>
      <c r="F247" s="21" t="s">
        <v>802</v>
      </c>
      <c r="G247" s="21" t="s">
        <v>31</v>
      </c>
      <c r="H247" s="14" t="s">
        <v>21</v>
      </c>
      <c r="I247" s="25" t="s">
        <v>776</v>
      </c>
      <c r="J247" s="30" t="s">
        <v>803</v>
      </c>
      <c r="K247" s="19" t="s">
        <v>804</v>
      </c>
      <c r="L247" s="21" t="s">
        <v>25</v>
      </c>
      <c r="M247" s="21" t="s">
        <v>779</v>
      </c>
      <c r="N247" s="27" t="s">
        <v>780</v>
      </c>
    </row>
    <row r="248" s="2" customFormat="1" ht="30" customHeight="1" spans="1:14">
      <c r="A248" s="18">
        <v>246</v>
      </c>
      <c r="B248" s="19" t="s">
        <v>805</v>
      </c>
      <c r="C248" s="18" t="s">
        <v>16</v>
      </c>
      <c r="D248" s="20" t="s">
        <v>29</v>
      </c>
      <c r="E248" s="19" t="s">
        <v>806</v>
      </c>
      <c r="F248" s="21" t="s">
        <v>807</v>
      </c>
      <c r="G248" s="21" t="s">
        <v>31</v>
      </c>
      <c r="H248" s="14" t="s">
        <v>21</v>
      </c>
      <c r="I248" s="25" t="s">
        <v>776</v>
      </c>
      <c r="J248" s="30" t="s">
        <v>808</v>
      </c>
      <c r="K248" s="19" t="s">
        <v>809</v>
      </c>
      <c r="L248" s="21" t="s">
        <v>25</v>
      </c>
      <c r="M248" s="21" t="s">
        <v>779</v>
      </c>
      <c r="N248" s="27" t="s">
        <v>780</v>
      </c>
    </row>
    <row r="249" s="2" customFormat="1" ht="30" customHeight="1" spans="1:14">
      <c r="A249" s="18">
        <v>247</v>
      </c>
      <c r="B249" s="19" t="s">
        <v>810</v>
      </c>
      <c r="C249" s="18" t="s">
        <v>16</v>
      </c>
      <c r="D249" s="20" t="s">
        <v>17</v>
      </c>
      <c r="E249" s="19" t="s">
        <v>811</v>
      </c>
      <c r="F249" s="21" t="s">
        <v>19</v>
      </c>
      <c r="G249" s="21" t="s">
        <v>31</v>
      </c>
      <c r="H249" s="14" t="s">
        <v>21</v>
      </c>
      <c r="I249" s="25" t="s">
        <v>776</v>
      </c>
      <c r="J249" s="30" t="s">
        <v>812</v>
      </c>
      <c r="K249" s="19" t="s">
        <v>813</v>
      </c>
      <c r="L249" s="21" t="s">
        <v>25</v>
      </c>
      <c r="M249" s="21" t="s">
        <v>779</v>
      </c>
      <c r="N249" s="27" t="s">
        <v>780</v>
      </c>
    </row>
    <row r="250" s="2" customFormat="1" ht="30" customHeight="1" spans="1:14">
      <c r="A250" s="18">
        <v>248</v>
      </c>
      <c r="B250" s="19" t="s">
        <v>814</v>
      </c>
      <c r="C250" s="18" t="s">
        <v>16</v>
      </c>
      <c r="D250" s="20" t="s">
        <v>29</v>
      </c>
      <c r="E250" s="19" t="s">
        <v>43</v>
      </c>
      <c r="F250" s="21" t="s">
        <v>19</v>
      </c>
      <c r="G250" s="21" t="s">
        <v>31</v>
      </c>
      <c r="H250" s="14" t="s">
        <v>21</v>
      </c>
      <c r="I250" s="25" t="s">
        <v>776</v>
      </c>
      <c r="J250" s="30" t="s">
        <v>815</v>
      </c>
      <c r="K250" s="19" t="s">
        <v>816</v>
      </c>
      <c r="L250" s="21" t="s">
        <v>25</v>
      </c>
      <c r="M250" s="21" t="s">
        <v>779</v>
      </c>
      <c r="N250" s="27" t="s">
        <v>780</v>
      </c>
    </row>
    <row r="251" s="2" customFormat="1" ht="30" customHeight="1" spans="1:14">
      <c r="A251" s="18">
        <v>249</v>
      </c>
      <c r="B251" s="19" t="s">
        <v>817</v>
      </c>
      <c r="C251" s="18" t="s">
        <v>16</v>
      </c>
      <c r="D251" s="20" t="s">
        <v>72</v>
      </c>
      <c r="E251" s="19" t="s">
        <v>818</v>
      </c>
      <c r="F251" s="21" t="s">
        <v>19</v>
      </c>
      <c r="G251" s="21" t="s">
        <v>31</v>
      </c>
      <c r="H251" s="14" t="s">
        <v>21</v>
      </c>
      <c r="I251" s="25" t="s">
        <v>776</v>
      </c>
      <c r="J251" s="30" t="s">
        <v>819</v>
      </c>
      <c r="K251" s="19" t="s">
        <v>820</v>
      </c>
      <c r="L251" s="21" t="s">
        <v>25</v>
      </c>
      <c r="M251" s="21" t="s">
        <v>779</v>
      </c>
      <c r="N251" s="27" t="s">
        <v>780</v>
      </c>
    </row>
    <row r="252" s="2" customFormat="1" ht="30" customHeight="1" spans="1:14">
      <c r="A252" s="18">
        <v>250</v>
      </c>
      <c r="B252" s="19" t="s">
        <v>821</v>
      </c>
      <c r="C252" s="18" t="s">
        <v>16</v>
      </c>
      <c r="D252" s="20" t="s">
        <v>17</v>
      </c>
      <c r="E252" s="19" t="s">
        <v>822</v>
      </c>
      <c r="F252" s="21" t="s">
        <v>823</v>
      </c>
      <c r="G252" s="21" t="s">
        <v>31</v>
      </c>
      <c r="H252" s="14" t="s">
        <v>21</v>
      </c>
      <c r="I252" s="25" t="s">
        <v>776</v>
      </c>
      <c r="J252" s="30" t="s">
        <v>824</v>
      </c>
      <c r="K252" s="19" t="s">
        <v>825</v>
      </c>
      <c r="L252" s="21" t="s">
        <v>25</v>
      </c>
      <c r="M252" s="21" t="s">
        <v>779</v>
      </c>
      <c r="N252" s="27" t="s">
        <v>780</v>
      </c>
    </row>
    <row r="253" s="2" customFormat="1" ht="30" customHeight="1" spans="1:14">
      <c r="A253" s="18">
        <v>251</v>
      </c>
      <c r="B253" s="19" t="s">
        <v>826</v>
      </c>
      <c r="C253" s="18" t="s">
        <v>16</v>
      </c>
      <c r="D253" s="20" t="s">
        <v>29</v>
      </c>
      <c r="E253" s="19" t="s">
        <v>827</v>
      </c>
      <c r="F253" s="21" t="s">
        <v>19</v>
      </c>
      <c r="G253" s="21" t="s">
        <v>31</v>
      </c>
      <c r="H253" s="14" t="s">
        <v>21</v>
      </c>
      <c r="I253" s="25" t="s">
        <v>776</v>
      </c>
      <c r="J253" s="30" t="s">
        <v>828</v>
      </c>
      <c r="K253" s="19" t="s">
        <v>829</v>
      </c>
      <c r="L253" s="21" t="s">
        <v>25</v>
      </c>
      <c r="M253" s="21" t="s">
        <v>779</v>
      </c>
      <c r="N253" s="27" t="s">
        <v>780</v>
      </c>
    </row>
    <row r="254" s="2" customFormat="1" ht="30" customHeight="1" spans="1:14">
      <c r="A254" s="18">
        <v>252</v>
      </c>
      <c r="B254" s="19" t="s">
        <v>830</v>
      </c>
      <c r="C254" s="18" t="s">
        <v>16</v>
      </c>
      <c r="D254" s="20" t="s">
        <v>288</v>
      </c>
      <c r="E254" s="19" t="s">
        <v>143</v>
      </c>
      <c r="F254" s="21" t="s">
        <v>19</v>
      </c>
      <c r="G254" s="21" t="s">
        <v>20</v>
      </c>
      <c r="H254" s="14" t="s">
        <v>21</v>
      </c>
      <c r="I254" s="25" t="s">
        <v>776</v>
      </c>
      <c r="J254" s="30" t="s">
        <v>831</v>
      </c>
      <c r="K254" s="19" t="s">
        <v>832</v>
      </c>
      <c r="L254" s="21" t="s">
        <v>25</v>
      </c>
      <c r="M254" s="21" t="s">
        <v>779</v>
      </c>
      <c r="N254" s="27" t="s">
        <v>780</v>
      </c>
    </row>
    <row r="255" s="2" customFormat="1" ht="30" customHeight="1" spans="1:14">
      <c r="A255" s="18">
        <v>253</v>
      </c>
      <c r="B255" s="19" t="s">
        <v>833</v>
      </c>
      <c r="C255" s="18" t="s">
        <v>16</v>
      </c>
      <c r="D255" s="20" t="s">
        <v>288</v>
      </c>
      <c r="E255" s="19" t="s">
        <v>834</v>
      </c>
      <c r="F255" s="21" t="s">
        <v>19</v>
      </c>
      <c r="G255" s="21" t="s">
        <v>20</v>
      </c>
      <c r="H255" s="14" t="s">
        <v>21</v>
      </c>
      <c r="I255" s="25" t="s">
        <v>776</v>
      </c>
      <c r="J255" s="30" t="s">
        <v>835</v>
      </c>
      <c r="K255" s="19" t="s">
        <v>836</v>
      </c>
      <c r="L255" s="21" t="s">
        <v>25</v>
      </c>
      <c r="M255" s="21" t="s">
        <v>779</v>
      </c>
      <c r="N255" s="27" t="s">
        <v>780</v>
      </c>
    </row>
    <row r="256" s="2" customFormat="1" ht="30" customHeight="1" spans="1:14">
      <c r="A256" s="18">
        <v>254</v>
      </c>
      <c r="B256" s="19" t="s">
        <v>837</v>
      </c>
      <c r="C256" s="18" t="s">
        <v>16</v>
      </c>
      <c r="D256" s="20" t="s">
        <v>17</v>
      </c>
      <c r="E256" s="19" t="s">
        <v>838</v>
      </c>
      <c r="F256" s="21" t="s">
        <v>19</v>
      </c>
      <c r="G256" s="21" t="s">
        <v>31</v>
      </c>
      <c r="H256" s="14" t="s">
        <v>21</v>
      </c>
      <c r="I256" s="25" t="s">
        <v>776</v>
      </c>
      <c r="J256" s="30" t="s">
        <v>839</v>
      </c>
      <c r="K256" s="19" t="s">
        <v>840</v>
      </c>
      <c r="L256" s="21" t="s">
        <v>25</v>
      </c>
      <c r="M256" s="21" t="s">
        <v>779</v>
      </c>
      <c r="N256" s="27" t="s">
        <v>780</v>
      </c>
    </row>
    <row r="257" s="2" customFormat="1" ht="30" customHeight="1" spans="1:14">
      <c r="A257" s="18">
        <v>255</v>
      </c>
      <c r="B257" s="19" t="s">
        <v>841</v>
      </c>
      <c r="C257" s="18" t="s">
        <v>16</v>
      </c>
      <c r="D257" s="20" t="s">
        <v>29</v>
      </c>
      <c r="E257" s="19" t="s">
        <v>842</v>
      </c>
      <c r="F257" s="21" t="s">
        <v>19</v>
      </c>
      <c r="G257" s="21" t="s">
        <v>31</v>
      </c>
      <c r="H257" s="14" t="s">
        <v>21</v>
      </c>
      <c r="I257" s="25" t="s">
        <v>776</v>
      </c>
      <c r="J257" s="30" t="s">
        <v>843</v>
      </c>
      <c r="K257" s="19" t="s">
        <v>844</v>
      </c>
      <c r="L257" s="21" t="s">
        <v>25</v>
      </c>
      <c r="M257" s="21" t="s">
        <v>779</v>
      </c>
      <c r="N257" s="27" t="s">
        <v>780</v>
      </c>
    </row>
    <row r="258" s="2" customFormat="1" ht="30" customHeight="1" spans="1:14">
      <c r="A258" s="18">
        <v>256</v>
      </c>
      <c r="B258" s="19" t="s">
        <v>845</v>
      </c>
      <c r="C258" s="18" t="s">
        <v>16</v>
      </c>
      <c r="D258" s="20" t="s">
        <v>17</v>
      </c>
      <c r="E258" s="19" t="s">
        <v>846</v>
      </c>
      <c r="F258" s="21" t="s">
        <v>19</v>
      </c>
      <c r="G258" s="21" t="s">
        <v>31</v>
      </c>
      <c r="H258" s="14" t="s">
        <v>21</v>
      </c>
      <c r="I258" s="25" t="s">
        <v>776</v>
      </c>
      <c r="J258" s="30" t="s">
        <v>847</v>
      </c>
      <c r="K258" s="19" t="s">
        <v>848</v>
      </c>
      <c r="L258" s="21" t="s">
        <v>25</v>
      </c>
      <c r="M258" s="21" t="s">
        <v>779</v>
      </c>
      <c r="N258" s="27" t="s">
        <v>780</v>
      </c>
    </row>
    <row r="259" s="2" customFormat="1" ht="30" customHeight="1" spans="1:14">
      <c r="A259" s="18">
        <v>257</v>
      </c>
      <c r="B259" s="19" t="s">
        <v>849</v>
      </c>
      <c r="C259" s="18" t="s">
        <v>16</v>
      </c>
      <c r="D259" s="20" t="s">
        <v>17</v>
      </c>
      <c r="E259" s="19" t="s">
        <v>850</v>
      </c>
      <c r="F259" s="21" t="s">
        <v>851</v>
      </c>
      <c r="G259" s="21" t="s">
        <v>31</v>
      </c>
      <c r="H259" s="14" t="s">
        <v>21</v>
      </c>
      <c r="I259" s="25" t="s">
        <v>776</v>
      </c>
      <c r="J259" s="30" t="s">
        <v>852</v>
      </c>
      <c r="K259" s="19" t="s">
        <v>853</v>
      </c>
      <c r="L259" s="21" t="s">
        <v>25</v>
      </c>
      <c r="M259" s="21" t="s">
        <v>779</v>
      </c>
      <c r="N259" s="27" t="s">
        <v>780</v>
      </c>
    </row>
    <row r="260" s="2" customFormat="1" ht="30" customHeight="1" spans="1:14">
      <c r="A260" s="18">
        <v>258</v>
      </c>
      <c r="B260" s="19" t="s">
        <v>854</v>
      </c>
      <c r="C260" s="18" t="s">
        <v>16</v>
      </c>
      <c r="D260" s="20" t="s">
        <v>17</v>
      </c>
      <c r="E260" s="33" t="s">
        <v>855</v>
      </c>
      <c r="F260" s="21" t="s">
        <v>19</v>
      </c>
      <c r="G260" s="21" t="s">
        <v>31</v>
      </c>
      <c r="H260" s="22" t="s">
        <v>177</v>
      </c>
      <c r="I260" s="25" t="s">
        <v>856</v>
      </c>
      <c r="J260" s="30" t="s">
        <v>857</v>
      </c>
      <c r="K260" s="19" t="s">
        <v>858</v>
      </c>
      <c r="L260" s="21" t="s">
        <v>25</v>
      </c>
      <c r="M260" s="21" t="s">
        <v>859</v>
      </c>
      <c r="N260" s="27" t="s">
        <v>860</v>
      </c>
    </row>
    <row r="261" s="2" customFormat="1" ht="30" customHeight="1" spans="1:14">
      <c r="A261" s="18">
        <v>259</v>
      </c>
      <c r="B261" s="19" t="s">
        <v>84</v>
      </c>
      <c r="C261" s="18" t="s">
        <v>16</v>
      </c>
      <c r="D261" s="20" t="s">
        <v>17</v>
      </c>
      <c r="E261" s="33" t="s">
        <v>85</v>
      </c>
      <c r="F261" s="21" t="s">
        <v>19</v>
      </c>
      <c r="G261" s="21" t="s">
        <v>31</v>
      </c>
      <c r="H261" s="22" t="s">
        <v>177</v>
      </c>
      <c r="I261" s="25" t="s">
        <v>856</v>
      </c>
      <c r="J261" s="30" t="s">
        <v>861</v>
      </c>
      <c r="K261" s="19" t="s">
        <v>87</v>
      </c>
      <c r="L261" s="21" t="s">
        <v>25</v>
      </c>
      <c r="M261" s="21" t="s">
        <v>859</v>
      </c>
      <c r="N261" s="27" t="s">
        <v>860</v>
      </c>
    </row>
    <row r="262" s="2" customFormat="1" ht="30" customHeight="1" spans="1:14">
      <c r="A262" s="18">
        <v>260</v>
      </c>
      <c r="B262" s="19" t="s">
        <v>862</v>
      </c>
      <c r="C262" s="18" t="s">
        <v>16</v>
      </c>
      <c r="D262" s="20" t="s">
        <v>118</v>
      </c>
      <c r="E262" s="33" t="s">
        <v>863</v>
      </c>
      <c r="F262" s="21" t="s">
        <v>19</v>
      </c>
      <c r="G262" s="21" t="s">
        <v>31</v>
      </c>
      <c r="H262" s="22" t="s">
        <v>177</v>
      </c>
      <c r="I262" s="25" t="s">
        <v>856</v>
      </c>
      <c r="J262" s="30" t="s">
        <v>864</v>
      </c>
      <c r="K262" s="19" t="s">
        <v>865</v>
      </c>
      <c r="L262" s="21" t="s">
        <v>25</v>
      </c>
      <c r="M262" s="21" t="s">
        <v>859</v>
      </c>
      <c r="N262" s="27" t="s">
        <v>860</v>
      </c>
    </row>
    <row r="263" s="2" customFormat="1" ht="30" customHeight="1" spans="1:14">
      <c r="A263" s="18">
        <v>261</v>
      </c>
      <c r="B263" s="19" t="s">
        <v>833</v>
      </c>
      <c r="C263" s="18" t="s">
        <v>16</v>
      </c>
      <c r="D263" s="20" t="s">
        <v>17</v>
      </c>
      <c r="E263" s="33" t="s">
        <v>834</v>
      </c>
      <c r="F263" s="21" t="s">
        <v>19</v>
      </c>
      <c r="G263" s="34" t="s">
        <v>20</v>
      </c>
      <c r="H263" s="22" t="s">
        <v>177</v>
      </c>
      <c r="I263" s="25" t="s">
        <v>856</v>
      </c>
      <c r="J263" s="30" t="s">
        <v>866</v>
      </c>
      <c r="K263" s="19" t="s">
        <v>836</v>
      </c>
      <c r="L263" s="21" t="s">
        <v>25</v>
      </c>
      <c r="M263" s="21" t="s">
        <v>859</v>
      </c>
      <c r="N263" s="27" t="s">
        <v>860</v>
      </c>
    </row>
    <row r="264" s="2" customFormat="1" ht="30" customHeight="1" spans="1:14">
      <c r="A264" s="18">
        <v>262</v>
      </c>
      <c r="B264" s="19" t="s">
        <v>788</v>
      </c>
      <c r="C264" s="18" t="s">
        <v>16</v>
      </c>
      <c r="D264" s="20" t="s">
        <v>275</v>
      </c>
      <c r="E264" s="33" t="s">
        <v>789</v>
      </c>
      <c r="F264" s="21" t="s">
        <v>19</v>
      </c>
      <c r="G264" s="34" t="s">
        <v>20</v>
      </c>
      <c r="H264" s="22" t="s">
        <v>177</v>
      </c>
      <c r="I264" s="25" t="s">
        <v>856</v>
      </c>
      <c r="J264" s="30" t="s">
        <v>867</v>
      </c>
      <c r="K264" s="19" t="s">
        <v>791</v>
      </c>
      <c r="L264" s="21" t="s">
        <v>25</v>
      </c>
      <c r="M264" s="21" t="s">
        <v>859</v>
      </c>
      <c r="N264" s="27" t="s">
        <v>860</v>
      </c>
    </row>
    <row r="265" s="2" customFormat="1" ht="30" customHeight="1" spans="1:14">
      <c r="A265" s="18">
        <v>263</v>
      </c>
      <c r="B265" s="19" t="s">
        <v>830</v>
      </c>
      <c r="C265" s="18" t="s">
        <v>16</v>
      </c>
      <c r="D265" s="20" t="s">
        <v>476</v>
      </c>
      <c r="E265" s="33" t="s">
        <v>143</v>
      </c>
      <c r="F265" s="21" t="s">
        <v>19</v>
      </c>
      <c r="G265" s="34" t="s">
        <v>20</v>
      </c>
      <c r="H265" s="22" t="s">
        <v>177</v>
      </c>
      <c r="I265" s="25" t="s">
        <v>856</v>
      </c>
      <c r="J265" s="30" t="s">
        <v>868</v>
      </c>
      <c r="K265" s="19" t="s">
        <v>832</v>
      </c>
      <c r="L265" s="21" t="s">
        <v>25</v>
      </c>
      <c r="M265" s="21" t="s">
        <v>859</v>
      </c>
      <c r="N265" s="27" t="s">
        <v>860</v>
      </c>
    </row>
    <row r="266" s="2" customFormat="1" ht="30" customHeight="1" spans="1:14">
      <c r="A266" s="18">
        <v>264</v>
      </c>
      <c r="B266" s="19" t="s">
        <v>810</v>
      </c>
      <c r="C266" s="18" t="s">
        <v>16</v>
      </c>
      <c r="D266" s="20" t="s">
        <v>476</v>
      </c>
      <c r="E266" s="33" t="s">
        <v>811</v>
      </c>
      <c r="F266" s="21" t="s">
        <v>19</v>
      </c>
      <c r="G266" s="21" t="s">
        <v>31</v>
      </c>
      <c r="H266" s="22" t="s">
        <v>177</v>
      </c>
      <c r="I266" s="25" t="s">
        <v>856</v>
      </c>
      <c r="J266" s="30" t="s">
        <v>869</v>
      </c>
      <c r="K266" s="19" t="s">
        <v>813</v>
      </c>
      <c r="L266" s="21" t="s">
        <v>25</v>
      </c>
      <c r="M266" s="21" t="s">
        <v>859</v>
      </c>
      <c r="N266" s="27" t="s">
        <v>860</v>
      </c>
    </row>
    <row r="267" s="2" customFormat="1" ht="30" customHeight="1" spans="1:14">
      <c r="A267" s="18">
        <v>265</v>
      </c>
      <c r="B267" s="19" t="s">
        <v>792</v>
      </c>
      <c r="C267" s="18" t="s">
        <v>16</v>
      </c>
      <c r="D267" s="20" t="s">
        <v>275</v>
      </c>
      <c r="E267" s="33" t="s">
        <v>793</v>
      </c>
      <c r="F267" s="21" t="s">
        <v>19</v>
      </c>
      <c r="G267" s="21" t="s">
        <v>31</v>
      </c>
      <c r="H267" s="22" t="s">
        <v>177</v>
      </c>
      <c r="I267" s="25" t="s">
        <v>856</v>
      </c>
      <c r="J267" s="30" t="s">
        <v>870</v>
      </c>
      <c r="K267" s="19" t="s">
        <v>795</v>
      </c>
      <c r="L267" s="21" t="s">
        <v>25</v>
      </c>
      <c r="M267" s="21" t="s">
        <v>859</v>
      </c>
      <c r="N267" s="27" t="s">
        <v>860</v>
      </c>
    </row>
    <row r="268" s="2" customFormat="1" ht="30" customHeight="1" spans="1:14">
      <c r="A268" s="18">
        <v>266</v>
      </c>
      <c r="B268" s="19" t="s">
        <v>841</v>
      </c>
      <c r="C268" s="18" t="s">
        <v>16</v>
      </c>
      <c r="D268" s="20" t="s">
        <v>17</v>
      </c>
      <c r="E268" s="33" t="s">
        <v>842</v>
      </c>
      <c r="F268" s="21" t="s">
        <v>19</v>
      </c>
      <c r="G268" s="21" t="s">
        <v>31</v>
      </c>
      <c r="H268" s="22" t="s">
        <v>177</v>
      </c>
      <c r="I268" s="25" t="s">
        <v>856</v>
      </c>
      <c r="J268" s="30" t="s">
        <v>871</v>
      </c>
      <c r="K268" s="19" t="s">
        <v>844</v>
      </c>
      <c r="L268" s="21" t="s">
        <v>25</v>
      </c>
      <c r="M268" s="21" t="s">
        <v>859</v>
      </c>
      <c r="N268" s="27" t="s">
        <v>860</v>
      </c>
    </row>
    <row r="269" s="2" customFormat="1" ht="30" customHeight="1" spans="1:14">
      <c r="A269" s="18">
        <v>267</v>
      </c>
      <c r="B269" s="19" t="s">
        <v>826</v>
      </c>
      <c r="C269" s="18" t="s">
        <v>16</v>
      </c>
      <c r="D269" s="20" t="s">
        <v>288</v>
      </c>
      <c r="E269" s="33" t="s">
        <v>827</v>
      </c>
      <c r="F269" s="21" t="s">
        <v>19</v>
      </c>
      <c r="G269" s="21" t="s">
        <v>31</v>
      </c>
      <c r="H269" s="22" t="s">
        <v>177</v>
      </c>
      <c r="I269" s="25" t="s">
        <v>856</v>
      </c>
      <c r="J269" s="30" t="s">
        <v>872</v>
      </c>
      <c r="K269" s="19" t="s">
        <v>829</v>
      </c>
      <c r="L269" s="21" t="s">
        <v>25</v>
      </c>
      <c r="M269" s="21" t="s">
        <v>859</v>
      </c>
      <c r="N269" s="27" t="s">
        <v>860</v>
      </c>
    </row>
    <row r="270" s="2" customFormat="1" ht="30" customHeight="1" spans="1:14">
      <c r="A270" s="18">
        <v>268</v>
      </c>
      <c r="B270" s="19" t="s">
        <v>849</v>
      </c>
      <c r="C270" s="18" t="s">
        <v>16</v>
      </c>
      <c r="D270" s="20" t="s">
        <v>17</v>
      </c>
      <c r="E270" s="33" t="s">
        <v>850</v>
      </c>
      <c r="F270" s="34" t="s">
        <v>851</v>
      </c>
      <c r="G270" s="21" t="s">
        <v>31</v>
      </c>
      <c r="H270" s="22" t="s">
        <v>177</v>
      </c>
      <c r="I270" s="25" t="s">
        <v>856</v>
      </c>
      <c r="J270" s="30" t="s">
        <v>873</v>
      </c>
      <c r="K270" s="19" t="s">
        <v>853</v>
      </c>
      <c r="L270" s="21" t="s">
        <v>25</v>
      </c>
      <c r="M270" s="21" t="s">
        <v>859</v>
      </c>
      <c r="N270" s="27" t="s">
        <v>860</v>
      </c>
    </row>
    <row r="271" s="2" customFormat="1" ht="30" customHeight="1" spans="1:14">
      <c r="A271" s="18">
        <v>269</v>
      </c>
      <c r="B271" s="19" t="s">
        <v>376</v>
      </c>
      <c r="C271" s="18" t="s">
        <v>16</v>
      </c>
      <c r="D271" s="20" t="s">
        <v>17</v>
      </c>
      <c r="E271" s="33" t="s">
        <v>377</v>
      </c>
      <c r="F271" s="21" t="s">
        <v>19</v>
      </c>
      <c r="G271" s="21" t="s">
        <v>31</v>
      </c>
      <c r="H271" s="22" t="s">
        <v>177</v>
      </c>
      <c r="I271" s="25" t="s">
        <v>856</v>
      </c>
      <c r="J271" s="30" t="s">
        <v>874</v>
      </c>
      <c r="K271" s="19" t="s">
        <v>379</v>
      </c>
      <c r="L271" s="21" t="s">
        <v>25</v>
      </c>
      <c r="M271" s="21" t="s">
        <v>859</v>
      </c>
      <c r="N271" s="27" t="s">
        <v>860</v>
      </c>
    </row>
    <row r="272" s="2" customFormat="1" ht="30" customHeight="1" spans="1:14">
      <c r="A272" s="18">
        <v>270</v>
      </c>
      <c r="B272" s="19" t="s">
        <v>471</v>
      </c>
      <c r="C272" s="18" t="s">
        <v>16</v>
      </c>
      <c r="D272" s="20" t="s">
        <v>17</v>
      </c>
      <c r="E272" s="33" t="s">
        <v>472</v>
      </c>
      <c r="F272" s="21" t="s">
        <v>19</v>
      </c>
      <c r="G272" s="21" t="s">
        <v>31</v>
      </c>
      <c r="H272" s="22" t="s">
        <v>177</v>
      </c>
      <c r="I272" s="25" t="s">
        <v>856</v>
      </c>
      <c r="J272" s="30" t="s">
        <v>875</v>
      </c>
      <c r="K272" s="19" t="s">
        <v>474</v>
      </c>
      <c r="L272" s="21" t="s">
        <v>25</v>
      </c>
      <c r="M272" s="21" t="s">
        <v>859</v>
      </c>
      <c r="N272" s="27" t="s">
        <v>860</v>
      </c>
    </row>
    <row r="273" s="2" customFormat="1" ht="30" customHeight="1" spans="1:14">
      <c r="A273" s="18">
        <v>271</v>
      </c>
      <c r="B273" s="19" t="s">
        <v>421</v>
      </c>
      <c r="C273" s="18" t="s">
        <v>16</v>
      </c>
      <c r="D273" s="20" t="s">
        <v>17</v>
      </c>
      <c r="E273" s="33" t="s">
        <v>422</v>
      </c>
      <c r="F273" s="21" t="s">
        <v>19</v>
      </c>
      <c r="G273" s="21" t="s">
        <v>31</v>
      </c>
      <c r="H273" s="22" t="s">
        <v>177</v>
      </c>
      <c r="I273" s="25" t="s">
        <v>856</v>
      </c>
      <c r="J273" s="30" t="s">
        <v>876</v>
      </c>
      <c r="K273" s="19" t="s">
        <v>424</v>
      </c>
      <c r="L273" s="21" t="s">
        <v>25</v>
      </c>
      <c r="M273" s="21" t="s">
        <v>859</v>
      </c>
      <c r="N273" s="27" t="s">
        <v>860</v>
      </c>
    </row>
    <row r="274" s="2" customFormat="1" ht="30" customHeight="1" spans="1:14">
      <c r="A274" s="18">
        <v>272</v>
      </c>
      <c r="B274" s="19" t="s">
        <v>800</v>
      </c>
      <c r="C274" s="18" t="s">
        <v>16</v>
      </c>
      <c r="D274" s="20" t="s">
        <v>17</v>
      </c>
      <c r="E274" s="33" t="s">
        <v>801</v>
      </c>
      <c r="F274" s="34" t="s">
        <v>802</v>
      </c>
      <c r="G274" s="21" t="s">
        <v>31</v>
      </c>
      <c r="H274" s="22" t="s">
        <v>177</v>
      </c>
      <c r="I274" s="25" t="s">
        <v>856</v>
      </c>
      <c r="J274" s="30" t="s">
        <v>877</v>
      </c>
      <c r="K274" s="19" t="s">
        <v>804</v>
      </c>
      <c r="L274" s="21" t="s">
        <v>25</v>
      </c>
      <c r="M274" s="21" t="s">
        <v>859</v>
      </c>
      <c r="N274" s="27" t="s">
        <v>860</v>
      </c>
    </row>
    <row r="275" s="2" customFormat="1" ht="30" customHeight="1" spans="1:14">
      <c r="A275" s="18">
        <v>273</v>
      </c>
      <c r="B275" s="19" t="s">
        <v>805</v>
      </c>
      <c r="C275" s="18" t="s">
        <v>16</v>
      </c>
      <c r="D275" s="20" t="s">
        <v>118</v>
      </c>
      <c r="E275" s="33" t="s">
        <v>878</v>
      </c>
      <c r="F275" s="34" t="s">
        <v>807</v>
      </c>
      <c r="G275" s="21" t="s">
        <v>31</v>
      </c>
      <c r="H275" s="22" t="s">
        <v>177</v>
      </c>
      <c r="I275" s="25" t="s">
        <v>856</v>
      </c>
      <c r="J275" s="30" t="s">
        <v>879</v>
      </c>
      <c r="K275" s="19" t="s">
        <v>809</v>
      </c>
      <c r="L275" s="21" t="s">
        <v>25</v>
      </c>
      <c r="M275" s="21" t="s">
        <v>859</v>
      </c>
      <c r="N275" s="27" t="s">
        <v>860</v>
      </c>
    </row>
    <row r="276" s="2" customFormat="1" ht="30" customHeight="1" spans="1:14">
      <c r="A276" s="18">
        <v>274</v>
      </c>
      <c r="B276" s="19" t="s">
        <v>341</v>
      </c>
      <c r="C276" s="18" t="s">
        <v>16</v>
      </c>
      <c r="D276" s="20" t="s">
        <v>288</v>
      </c>
      <c r="E276" s="33" t="s">
        <v>342</v>
      </c>
      <c r="F276" s="21" t="s">
        <v>19</v>
      </c>
      <c r="G276" s="21" t="s">
        <v>31</v>
      </c>
      <c r="H276" s="22" t="s">
        <v>177</v>
      </c>
      <c r="I276" s="25" t="s">
        <v>856</v>
      </c>
      <c r="J276" s="30" t="s">
        <v>880</v>
      </c>
      <c r="K276" s="19" t="s">
        <v>344</v>
      </c>
      <c r="L276" s="21" t="s">
        <v>25</v>
      </c>
      <c r="M276" s="21" t="s">
        <v>859</v>
      </c>
      <c r="N276" s="27" t="s">
        <v>860</v>
      </c>
    </row>
    <row r="277" s="2" customFormat="1" ht="30" customHeight="1" spans="1:14">
      <c r="A277" s="18">
        <v>275</v>
      </c>
      <c r="B277" s="19" t="s">
        <v>821</v>
      </c>
      <c r="C277" s="18" t="s">
        <v>16</v>
      </c>
      <c r="D277" s="20" t="s">
        <v>17</v>
      </c>
      <c r="E277" s="33" t="s">
        <v>822</v>
      </c>
      <c r="F277" s="21" t="s">
        <v>823</v>
      </c>
      <c r="G277" s="21" t="s">
        <v>31</v>
      </c>
      <c r="H277" s="22" t="s">
        <v>177</v>
      </c>
      <c r="I277" s="25" t="s">
        <v>856</v>
      </c>
      <c r="J277" s="30" t="s">
        <v>881</v>
      </c>
      <c r="K277" s="19" t="s">
        <v>825</v>
      </c>
      <c r="L277" s="21" t="s">
        <v>25</v>
      </c>
      <c r="M277" s="21" t="s">
        <v>859</v>
      </c>
      <c r="N277" s="27" t="s">
        <v>860</v>
      </c>
    </row>
    <row r="278" s="2" customFormat="1" ht="30" customHeight="1" spans="1:14">
      <c r="A278" s="18">
        <v>276</v>
      </c>
      <c r="B278" s="19" t="s">
        <v>882</v>
      </c>
      <c r="C278" s="18" t="s">
        <v>16</v>
      </c>
      <c r="D278" s="20" t="s">
        <v>17</v>
      </c>
      <c r="E278" s="33" t="s">
        <v>883</v>
      </c>
      <c r="F278" s="21" t="s">
        <v>19</v>
      </c>
      <c r="G278" s="21" t="s">
        <v>31</v>
      </c>
      <c r="H278" s="22" t="s">
        <v>177</v>
      </c>
      <c r="I278" s="25" t="s">
        <v>856</v>
      </c>
      <c r="J278" s="30" t="s">
        <v>884</v>
      </c>
      <c r="K278" s="19" t="s">
        <v>885</v>
      </c>
      <c r="L278" s="21" t="s">
        <v>25</v>
      </c>
      <c r="M278" s="21" t="s">
        <v>859</v>
      </c>
      <c r="N278" s="27" t="s">
        <v>860</v>
      </c>
    </row>
    <row r="279" s="2" customFormat="1" ht="30" customHeight="1" spans="1:14">
      <c r="A279" s="18">
        <v>277</v>
      </c>
      <c r="B279" s="19" t="s">
        <v>886</v>
      </c>
      <c r="C279" s="18" t="s">
        <v>16</v>
      </c>
      <c r="D279" s="20" t="s">
        <v>288</v>
      </c>
      <c r="E279" s="33" t="s">
        <v>887</v>
      </c>
      <c r="F279" s="21" t="s">
        <v>19</v>
      </c>
      <c r="G279" s="21" t="s">
        <v>31</v>
      </c>
      <c r="H279" s="22" t="s">
        <v>177</v>
      </c>
      <c r="I279" s="25" t="s">
        <v>856</v>
      </c>
      <c r="J279" s="30" t="s">
        <v>888</v>
      </c>
      <c r="K279" s="19" t="s">
        <v>889</v>
      </c>
      <c r="L279" s="21" t="s">
        <v>25</v>
      </c>
      <c r="M279" s="21" t="s">
        <v>859</v>
      </c>
      <c r="N279" s="27" t="s">
        <v>860</v>
      </c>
    </row>
    <row r="280" s="2" customFormat="1" ht="30" customHeight="1" spans="1:14">
      <c r="A280" s="18">
        <v>278</v>
      </c>
      <c r="B280" s="19" t="s">
        <v>890</v>
      </c>
      <c r="C280" s="18" t="s">
        <v>16</v>
      </c>
      <c r="D280" s="20" t="s">
        <v>118</v>
      </c>
      <c r="E280" s="33" t="s">
        <v>891</v>
      </c>
      <c r="F280" s="21" t="s">
        <v>19</v>
      </c>
      <c r="G280" s="21" t="s">
        <v>31</v>
      </c>
      <c r="H280" s="22" t="s">
        <v>177</v>
      </c>
      <c r="I280" s="25" t="s">
        <v>856</v>
      </c>
      <c r="J280" s="30" t="s">
        <v>892</v>
      </c>
      <c r="K280" s="19" t="s">
        <v>893</v>
      </c>
      <c r="L280" s="21" t="s">
        <v>25</v>
      </c>
      <c r="M280" s="21" t="s">
        <v>859</v>
      </c>
      <c r="N280" s="27" t="s">
        <v>860</v>
      </c>
    </row>
    <row r="281" s="2" customFormat="1" ht="30" customHeight="1" spans="1:14">
      <c r="A281" s="18">
        <v>279</v>
      </c>
      <c r="B281" s="19" t="s">
        <v>733</v>
      </c>
      <c r="C281" s="18" t="s">
        <v>16</v>
      </c>
      <c r="D281" s="20" t="s">
        <v>17</v>
      </c>
      <c r="E281" s="33" t="s">
        <v>734</v>
      </c>
      <c r="F281" s="21" t="s">
        <v>19</v>
      </c>
      <c r="G281" s="21" t="s">
        <v>31</v>
      </c>
      <c r="H281" s="22" t="s">
        <v>177</v>
      </c>
      <c r="I281" s="25" t="s">
        <v>856</v>
      </c>
      <c r="J281" s="30" t="s">
        <v>894</v>
      </c>
      <c r="K281" s="19" t="s">
        <v>736</v>
      </c>
      <c r="L281" s="21" t="s">
        <v>25</v>
      </c>
      <c r="M281" s="21" t="s">
        <v>859</v>
      </c>
      <c r="N281" s="27" t="s">
        <v>860</v>
      </c>
    </row>
    <row r="282" s="2" customFormat="1" ht="30" customHeight="1" spans="1:14">
      <c r="A282" s="18">
        <v>280</v>
      </c>
      <c r="B282" s="19" t="s">
        <v>327</v>
      </c>
      <c r="C282" s="18" t="s">
        <v>16</v>
      </c>
      <c r="D282" s="20" t="s">
        <v>895</v>
      </c>
      <c r="E282" s="33" t="s">
        <v>328</v>
      </c>
      <c r="F282" s="21" t="s">
        <v>19</v>
      </c>
      <c r="G282" s="21" t="s">
        <v>31</v>
      </c>
      <c r="H282" s="22" t="s">
        <v>177</v>
      </c>
      <c r="I282" s="25" t="s">
        <v>856</v>
      </c>
      <c r="J282" s="30" t="s">
        <v>896</v>
      </c>
      <c r="K282" s="19" t="s">
        <v>330</v>
      </c>
      <c r="L282" s="21" t="s">
        <v>25</v>
      </c>
      <c r="M282" s="21" t="s">
        <v>859</v>
      </c>
      <c r="N282" s="27" t="s">
        <v>860</v>
      </c>
    </row>
    <row r="283" s="2" customFormat="1" ht="30" customHeight="1" spans="1:14">
      <c r="A283" s="18">
        <v>281</v>
      </c>
      <c r="B283" s="19" t="s">
        <v>305</v>
      </c>
      <c r="C283" s="18" t="s">
        <v>16</v>
      </c>
      <c r="D283" s="20" t="s">
        <v>895</v>
      </c>
      <c r="E283" s="33" t="s">
        <v>306</v>
      </c>
      <c r="F283" s="21" t="s">
        <v>19</v>
      </c>
      <c r="G283" s="21" t="s">
        <v>31</v>
      </c>
      <c r="H283" s="22" t="s">
        <v>177</v>
      </c>
      <c r="I283" s="25" t="s">
        <v>856</v>
      </c>
      <c r="J283" s="30" t="s">
        <v>897</v>
      </c>
      <c r="K283" s="19" t="s">
        <v>308</v>
      </c>
      <c r="L283" s="21" t="s">
        <v>25</v>
      </c>
      <c r="M283" s="21" t="s">
        <v>859</v>
      </c>
      <c r="N283" s="27" t="s">
        <v>860</v>
      </c>
    </row>
    <row r="284" s="2" customFormat="1" ht="30" customHeight="1" spans="1:14">
      <c r="A284" s="18">
        <v>282</v>
      </c>
      <c r="B284" s="19" t="s">
        <v>323</v>
      </c>
      <c r="C284" s="18" t="s">
        <v>16</v>
      </c>
      <c r="D284" s="20" t="s">
        <v>17</v>
      </c>
      <c r="E284" s="33" t="s">
        <v>324</v>
      </c>
      <c r="F284" s="21" t="s">
        <v>19</v>
      </c>
      <c r="G284" s="21" t="s">
        <v>31</v>
      </c>
      <c r="H284" s="22" t="s">
        <v>177</v>
      </c>
      <c r="I284" s="25" t="s">
        <v>856</v>
      </c>
      <c r="J284" s="30" t="s">
        <v>898</v>
      </c>
      <c r="K284" s="19" t="s">
        <v>326</v>
      </c>
      <c r="L284" s="21" t="s">
        <v>25</v>
      </c>
      <c r="M284" s="21" t="s">
        <v>859</v>
      </c>
      <c r="N284" s="27" t="s">
        <v>860</v>
      </c>
    </row>
    <row r="285" s="2" customFormat="1" ht="30" customHeight="1" spans="1:14">
      <c r="A285" s="18">
        <v>283</v>
      </c>
      <c r="B285" s="19" t="s">
        <v>899</v>
      </c>
      <c r="C285" s="18" t="s">
        <v>16</v>
      </c>
      <c r="D285" s="20" t="s">
        <v>17</v>
      </c>
      <c r="E285" s="33" t="s">
        <v>900</v>
      </c>
      <c r="F285" s="21" t="s">
        <v>19</v>
      </c>
      <c r="G285" s="21" t="s">
        <v>31</v>
      </c>
      <c r="H285" s="22" t="s">
        <v>177</v>
      </c>
      <c r="I285" s="25" t="s">
        <v>856</v>
      </c>
      <c r="J285" s="30" t="s">
        <v>901</v>
      </c>
      <c r="K285" s="19" t="s">
        <v>902</v>
      </c>
      <c r="L285" s="21" t="s">
        <v>25</v>
      </c>
      <c r="M285" s="21" t="s">
        <v>859</v>
      </c>
      <c r="N285" s="27" t="s">
        <v>860</v>
      </c>
    </row>
    <row r="286" s="2" customFormat="1" ht="30" customHeight="1" spans="1:14">
      <c r="A286" s="18">
        <v>284</v>
      </c>
      <c r="B286" s="19" t="s">
        <v>903</v>
      </c>
      <c r="C286" s="18" t="s">
        <v>16</v>
      </c>
      <c r="D286" s="20" t="s">
        <v>381</v>
      </c>
      <c r="E286" s="33" t="s">
        <v>904</v>
      </c>
      <c r="F286" s="21" t="s">
        <v>19</v>
      </c>
      <c r="G286" s="21" t="s">
        <v>31</v>
      </c>
      <c r="H286" s="22" t="s">
        <v>177</v>
      </c>
      <c r="I286" s="25" t="s">
        <v>856</v>
      </c>
      <c r="J286" s="30" t="s">
        <v>905</v>
      </c>
      <c r="K286" s="19" t="s">
        <v>906</v>
      </c>
      <c r="L286" s="21" t="s">
        <v>25</v>
      </c>
      <c r="M286" s="21" t="s">
        <v>859</v>
      </c>
      <c r="N286" s="27" t="s">
        <v>860</v>
      </c>
    </row>
    <row r="287" s="2" customFormat="1" ht="30" customHeight="1" spans="1:14">
      <c r="A287" s="18">
        <v>285</v>
      </c>
      <c r="B287" s="19" t="s">
        <v>313</v>
      </c>
      <c r="C287" s="18" t="s">
        <v>16</v>
      </c>
      <c r="D287" s="20" t="s">
        <v>275</v>
      </c>
      <c r="E287" s="19" t="s">
        <v>314</v>
      </c>
      <c r="F287" s="21" t="s">
        <v>19</v>
      </c>
      <c r="G287" s="21" t="s">
        <v>31</v>
      </c>
      <c r="H287" s="22" t="s">
        <v>177</v>
      </c>
      <c r="I287" s="25" t="s">
        <v>856</v>
      </c>
      <c r="J287" s="30" t="s">
        <v>907</v>
      </c>
      <c r="K287" s="19" t="s">
        <v>316</v>
      </c>
      <c r="L287" s="21" t="s">
        <v>25</v>
      </c>
      <c r="M287" s="21" t="s">
        <v>859</v>
      </c>
      <c r="N287" s="27" t="s">
        <v>860</v>
      </c>
    </row>
    <row r="288" s="2" customFormat="1" ht="30" customHeight="1" spans="1:14">
      <c r="A288" s="18">
        <v>286</v>
      </c>
      <c r="B288" s="19" t="s">
        <v>362</v>
      </c>
      <c r="C288" s="18" t="s">
        <v>16</v>
      </c>
      <c r="D288" s="20" t="s">
        <v>17</v>
      </c>
      <c r="E288" s="33" t="s">
        <v>363</v>
      </c>
      <c r="F288" s="21" t="s">
        <v>19</v>
      </c>
      <c r="G288" s="21" t="s">
        <v>31</v>
      </c>
      <c r="H288" s="22" t="s">
        <v>177</v>
      </c>
      <c r="I288" s="25" t="s">
        <v>856</v>
      </c>
      <c r="J288" s="30" t="s">
        <v>908</v>
      </c>
      <c r="K288" s="19" t="s">
        <v>365</v>
      </c>
      <c r="L288" s="21" t="s">
        <v>25</v>
      </c>
      <c r="M288" s="21" t="s">
        <v>859</v>
      </c>
      <c r="N288" s="27" t="s">
        <v>860</v>
      </c>
    </row>
    <row r="289" s="2" customFormat="1" ht="30" customHeight="1" spans="1:14">
      <c r="A289" s="18">
        <v>287</v>
      </c>
      <c r="B289" s="19" t="s">
        <v>366</v>
      </c>
      <c r="C289" s="18" t="s">
        <v>16</v>
      </c>
      <c r="D289" s="20" t="s">
        <v>17</v>
      </c>
      <c r="E289" s="33" t="s">
        <v>367</v>
      </c>
      <c r="F289" s="34" t="s">
        <v>368</v>
      </c>
      <c r="G289" s="21" t="s">
        <v>31</v>
      </c>
      <c r="H289" s="22" t="s">
        <v>177</v>
      </c>
      <c r="I289" s="25" t="s">
        <v>856</v>
      </c>
      <c r="J289" s="30" t="s">
        <v>909</v>
      </c>
      <c r="K289" s="19" t="s">
        <v>370</v>
      </c>
      <c r="L289" s="21" t="s">
        <v>25</v>
      </c>
      <c r="M289" s="21" t="s">
        <v>859</v>
      </c>
      <c r="N289" s="27" t="s">
        <v>860</v>
      </c>
    </row>
    <row r="290" s="2" customFormat="1" ht="30" customHeight="1" spans="1:14">
      <c r="A290" s="18">
        <v>288</v>
      </c>
      <c r="B290" s="19" t="s">
        <v>910</v>
      </c>
      <c r="C290" s="18" t="s">
        <v>16</v>
      </c>
      <c r="D290" s="20" t="s">
        <v>381</v>
      </c>
      <c r="E290" s="33" t="s">
        <v>911</v>
      </c>
      <c r="F290" s="21" t="s">
        <v>19</v>
      </c>
      <c r="G290" s="21" t="s">
        <v>31</v>
      </c>
      <c r="H290" s="22" t="s">
        <v>177</v>
      </c>
      <c r="I290" s="25" t="s">
        <v>856</v>
      </c>
      <c r="J290" s="30" t="s">
        <v>912</v>
      </c>
      <c r="K290" s="19" t="s">
        <v>913</v>
      </c>
      <c r="L290" s="21" t="s">
        <v>25</v>
      </c>
      <c r="M290" s="21" t="s">
        <v>859</v>
      </c>
      <c r="N290" s="27" t="s">
        <v>860</v>
      </c>
    </row>
    <row r="291" s="2" customFormat="1" ht="30" customHeight="1" spans="1:14">
      <c r="A291" s="18">
        <v>289</v>
      </c>
      <c r="B291" s="19" t="s">
        <v>748</v>
      </c>
      <c r="C291" s="18" t="s">
        <v>16</v>
      </c>
      <c r="D291" s="20" t="s">
        <v>17</v>
      </c>
      <c r="E291" s="33" t="s">
        <v>568</v>
      </c>
      <c r="F291" s="21" t="s">
        <v>19</v>
      </c>
      <c r="G291" s="21" t="s">
        <v>31</v>
      </c>
      <c r="H291" s="22" t="s">
        <v>177</v>
      </c>
      <c r="I291" s="25" t="s">
        <v>856</v>
      </c>
      <c r="J291" s="30" t="s">
        <v>914</v>
      </c>
      <c r="K291" s="19" t="s">
        <v>915</v>
      </c>
      <c r="L291" s="21" t="s">
        <v>25</v>
      </c>
      <c r="M291" s="21" t="s">
        <v>859</v>
      </c>
      <c r="N291" s="27" t="s">
        <v>860</v>
      </c>
    </row>
    <row r="292" s="2" customFormat="1" ht="30" customHeight="1" spans="1:14">
      <c r="A292" s="18">
        <v>290</v>
      </c>
      <c r="B292" s="19" t="s">
        <v>916</v>
      </c>
      <c r="C292" s="18" t="s">
        <v>16</v>
      </c>
      <c r="D292" s="20" t="s">
        <v>17</v>
      </c>
      <c r="E292" s="33" t="s">
        <v>917</v>
      </c>
      <c r="F292" s="34" t="s">
        <v>918</v>
      </c>
      <c r="G292" s="21" t="s">
        <v>31</v>
      </c>
      <c r="H292" s="22" t="s">
        <v>177</v>
      </c>
      <c r="I292" s="25" t="s">
        <v>856</v>
      </c>
      <c r="J292" s="30" t="s">
        <v>919</v>
      </c>
      <c r="K292" s="19" t="s">
        <v>920</v>
      </c>
      <c r="L292" s="21" t="s">
        <v>25</v>
      </c>
      <c r="M292" s="21" t="s">
        <v>859</v>
      </c>
      <c r="N292" s="27" t="s">
        <v>860</v>
      </c>
    </row>
    <row r="293" s="2" customFormat="1" ht="30" customHeight="1" spans="1:14">
      <c r="A293" s="18">
        <v>291</v>
      </c>
      <c r="B293" s="19" t="s">
        <v>921</v>
      </c>
      <c r="C293" s="18" t="s">
        <v>16</v>
      </c>
      <c r="D293" s="20" t="s">
        <v>17</v>
      </c>
      <c r="E293" s="33" t="s">
        <v>922</v>
      </c>
      <c r="F293" s="21" t="s">
        <v>19</v>
      </c>
      <c r="G293" s="34" t="s">
        <v>20</v>
      </c>
      <c r="H293" s="22" t="s">
        <v>177</v>
      </c>
      <c r="I293" s="25" t="s">
        <v>856</v>
      </c>
      <c r="J293" s="30" t="s">
        <v>923</v>
      </c>
      <c r="K293" s="19" t="s">
        <v>924</v>
      </c>
      <c r="L293" s="21" t="s">
        <v>25</v>
      </c>
      <c r="M293" s="21" t="s">
        <v>859</v>
      </c>
      <c r="N293" s="27" t="s">
        <v>860</v>
      </c>
    </row>
    <row r="294" s="2" customFormat="1" ht="30" customHeight="1" spans="1:14">
      <c r="A294" s="18">
        <v>292</v>
      </c>
      <c r="B294" s="19" t="s">
        <v>925</v>
      </c>
      <c r="C294" s="18" t="s">
        <v>16</v>
      </c>
      <c r="D294" s="20" t="s">
        <v>288</v>
      </c>
      <c r="E294" s="33" t="s">
        <v>926</v>
      </c>
      <c r="F294" s="21" t="s">
        <v>19</v>
      </c>
      <c r="G294" s="21" t="s">
        <v>31</v>
      </c>
      <c r="H294" s="22" t="s">
        <v>177</v>
      </c>
      <c r="I294" s="25" t="s">
        <v>856</v>
      </c>
      <c r="J294" s="30" t="s">
        <v>927</v>
      </c>
      <c r="K294" s="19" t="s">
        <v>928</v>
      </c>
      <c r="L294" s="21" t="s">
        <v>25</v>
      </c>
      <c r="M294" s="21" t="s">
        <v>859</v>
      </c>
      <c r="N294" s="27" t="s">
        <v>860</v>
      </c>
    </row>
    <row r="295" s="2" customFormat="1" ht="30" customHeight="1" spans="1:14">
      <c r="A295" s="18">
        <v>293</v>
      </c>
      <c r="B295" s="19" t="s">
        <v>929</v>
      </c>
      <c r="C295" s="18" t="s">
        <v>16</v>
      </c>
      <c r="D295" s="20" t="s">
        <v>17</v>
      </c>
      <c r="E295" s="33" t="s">
        <v>930</v>
      </c>
      <c r="F295" s="21" t="s">
        <v>19</v>
      </c>
      <c r="G295" s="21" t="s">
        <v>31</v>
      </c>
      <c r="H295" s="22" t="s">
        <v>177</v>
      </c>
      <c r="I295" s="25" t="s">
        <v>856</v>
      </c>
      <c r="J295" s="30" t="s">
        <v>931</v>
      </c>
      <c r="K295" s="19" t="s">
        <v>932</v>
      </c>
      <c r="L295" s="21" t="s">
        <v>25</v>
      </c>
      <c r="M295" s="21" t="s">
        <v>859</v>
      </c>
      <c r="N295" s="27" t="s">
        <v>860</v>
      </c>
    </row>
    <row r="296" s="2" customFormat="1" ht="30" customHeight="1" spans="1:14">
      <c r="A296" s="18">
        <v>294</v>
      </c>
      <c r="B296" s="19" t="s">
        <v>933</v>
      </c>
      <c r="C296" s="18" t="s">
        <v>16</v>
      </c>
      <c r="D296" s="20" t="s">
        <v>17</v>
      </c>
      <c r="E296" s="33" t="s">
        <v>934</v>
      </c>
      <c r="F296" s="21" t="s">
        <v>19</v>
      </c>
      <c r="G296" s="34" t="s">
        <v>20</v>
      </c>
      <c r="H296" s="22" t="s">
        <v>177</v>
      </c>
      <c r="I296" s="25" t="s">
        <v>856</v>
      </c>
      <c r="J296" s="30" t="s">
        <v>935</v>
      </c>
      <c r="K296" s="19" t="s">
        <v>936</v>
      </c>
      <c r="L296" s="21" t="s">
        <v>25</v>
      </c>
      <c r="M296" s="21" t="s">
        <v>859</v>
      </c>
      <c r="N296" s="27" t="s">
        <v>860</v>
      </c>
    </row>
    <row r="297" s="2" customFormat="1" ht="30" customHeight="1" spans="1:14">
      <c r="A297" s="18">
        <v>295</v>
      </c>
      <c r="B297" s="19" t="s">
        <v>937</v>
      </c>
      <c r="C297" s="18" t="s">
        <v>16</v>
      </c>
      <c r="D297" s="20" t="s">
        <v>17</v>
      </c>
      <c r="E297" s="33" t="s">
        <v>938</v>
      </c>
      <c r="F297" s="21" t="s">
        <v>19</v>
      </c>
      <c r="G297" s="21" t="s">
        <v>31</v>
      </c>
      <c r="H297" s="22" t="s">
        <v>177</v>
      </c>
      <c r="I297" s="25" t="s">
        <v>856</v>
      </c>
      <c r="J297" s="30" t="s">
        <v>939</v>
      </c>
      <c r="K297" s="19" t="s">
        <v>940</v>
      </c>
      <c r="L297" s="21" t="s">
        <v>25</v>
      </c>
      <c r="M297" s="21" t="s">
        <v>859</v>
      </c>
      <c r="N297" s="27" t="s">
        <v>860</v>
      </c>
    </row>
    <row r="298" s="2" customFormat="1" ht="30" customHeight="1" spans="1:14">
      <c r="A298" s="18">
        <v>296</v>
      </c>
      <c r="B298" s="19" t="s">
        <v>941</v>
      </c>
      <c r="C298" s="18" t="s">
        <v>16</v>
      </c>
      <c r="D298" s="20" t="s">
        <v>72</v>
      </c>
      <c r="E298" s="33" t="s">
        <v>942</v>
      </c>
      <c r="F298" s="21" t="s">
        <v>19</v>
      </c>
      <c r="G298" s="34" t="s">
        <v>943</v>
      </c>
      <c r="H298" s="22" t="s">
        <v>944</v>
      </c>
      <c r="I298" s="25" t="s">
        <v>945</v>
      </c>
      <c r="J298" s="30" t="s">
        <v>946</v>
      </c>
      <c r="K298" s="33" t="s">
        <v>947</v>
      </c>
      <c r="L298" s="21" t="s">
        <v>948</v>
      </c>
      <c r="M298" s="21" t="s">
        <v>26</v>
      </c>
      <c r="N298" s="27" t="s">
        <v>949</v>
      </c>
    </row>
    <row r="299" s="2" customFormat="1" ht="30" customHeight="1" spans="1:14">
      <c r="A299" s="18">
        <v>297</v>
      </c>
      <c r="B299" s="19" t="s">
        <v>950</v>
      </c>
      <c r="C299" s="18" t="s">
        <v>16</v>
      </c>
      <c r="D299" s="20" t="s">
        <v>167</v>
      </c>
      <c r="E299" s="35" t="s">
        <v>951</v>
      </c>
      <c r="F299" s="21" t="s">
        <v>19</v>
      </c>
      <c r="G299" s="34" t="s">
        <v>20</v>
      </c>
      <c r="H299" s="22" t="s">
        <v>944</v>
      </c>
      <c r="I299" s="25" t="s">
        <v>945</v>
      </c>
      <c r="J299" s="30" t="s">
        <v>952</v>
      </c>
      <c r="K299" s="35" t="s">
        <v>953</v>
      </c>
      <c r="L299" s="21" t="s">
        <v>948</v>
      </c>
      <c r="M299" s="21" t="s">
        <v>26</v>
      </c>
      <c r="N299" s="27" t="s">
        <v>949</v>
      </c>
    </row>
    <row r="300" s="2" customFormat="1" ht="30" customHeight="1" spans="1:14">
      <c r="A300" s="18">
        <v>298</v>
      </c>
      <c r="B300" s="19" t="s">
        <v>954</v>
      </c>
      <c r="C300" s="18" t="s">
        <v>16</v>
      </c>
      <c r="D300" s="20" t="s">
        <v>188</v>
      </c>
      <c r="E300" s="35" t="s">
        <v>955</v>
      </c>
      <c r="F300" s="21" t="s">
        <v>19</v>
      </c>
      <c r="G300" s="34" t="s">
        <v>20</v>
      </c>
      <c r="H300" s="22" t="s">
        <v>944</v>
      </c>
      <c r="I300" s="25" t="s">
        <v>945</v>
      </c>
      <c r="J300" s="30" t="s">
        <v>956</v>
      </c>
      <c r="K300" s="35" t="s">
        <v>957</v>
      </c>
      <c r="L300" s="21" t="s">
        <v>948</v>
      </c>
      <c r="M300" s="21" t="s">
        <v>26</v>
      </c>
      <c r="N300" s="27" t="s">
        <v>949</v>
      </c>
    </row>
    <row r="301" s="2" customFormat="1" ht="30" customHeight="1" spans="1:14">
      <c r="A301" s="18">
        <v>299</v>
      </c>
      <c r="B301" s="19" t="s">
        <v>958</v>
      </c>
      <c r="C301" s="18" t="s">
        <v>16</v>
      </c>
      <c r="D301" s="20" t="s">
        <v>476</v>
      </c>
      <c r="E301" s="15" t="s">
        <v>959</v>
      </c>
      <c r="F301" s="21" t="s">
        <v>19</v>
      </c>
      <c r="G301" s="21" t="s">
        <v>31</v>
      </c>
      <c r="H301" s="22" t="s">
        <v>944</v>
      </c>
      <c r="I301" s="25" t="s">
        <v>945</v>
      </c>
      <c r="J301" s="30" t="s">
        <v>960</v>
      </c>
      <c r="K301" s="15" t="s">
        <v>961</v>
      </c>
      <c r="L301" s="21" t="s">
        <v>948</v>
      </c>
      <c r="M301" s="21" t="s">
        <v>26</v>
      </c>
      <c r="N301" s="27" t="s">
        <v>949</v>
      </c>
    </row>
    <row r="302" s="2" customFormat="1" ht="30" customHeight="1" spans="1:14">
      <c r="A302" s="18">
        <v>300</v>
      </c>
      <c r="B302" s="19" t="s">
        <v>962</v>
      </c>
      <c r="C302" s="18" t="s">
        <v>16</v>
      </c>
      <c r="D302" s="20" t="s">
        <v>476</v>
      </c>
      <c r="E302" s="15" t="s">
        <v>963</v>
      </c>
      <c r="F302" s="21" t="s">
        <v>19</v>
      </c>
      <c r="G302" s="21" t="s">
        <v>31</v>
      </c>
      <c r="H302" s="22" t="s">
        <v>944</v>
      </c>
      <c r="I302" s="25" t="s">
        <v>945</v>
      </c>
      <c r="J302" s="30" t="s">
        <v>964</v>
      </c>
      <c r="K302" s="15" t="s">
        <v>965</v>
      </c>
      <c r="L302" s="21" t="s">
        <v>948</v>
      </c>
      <c r="M302" s="21" t="s">
        <v>26</v>
      </c>
      <c r="N302" s="27" t="s">
        <v>949</v>
      </c>
    </row>
    <row r="303" s="2" customFormat="1" ht="30" customHeight="1" spans="1:14">
      <c r="A303" s="18">
        <v>301</v>
      </c>
      <c r="B303" s="19" t="s">
        <v>966</v>
      </c>
      <c r="C303" s="18" t="s">
        <v>16</v>
      </c>
      <c r="D303" s="20" t="s">
        <v>476</v>
      </c>
      <c r="E303" s="15" t="s">
        <v>967</v>
      </c>
      <c r="F303" s="21" t="s">
        <v>19</v>
      </c>
      <c r="G303" s="21" t="s">
        <v>31</v>
      </c>
      <c r="H303" s="22" t="s">
        <v>944</v>
      </c>
      <c r="I303" s="25" t="s">
        <v>945</v>
      </c>
      <c r="J303" s="30" t="s">
        <v>968</v>
      </c>
      <c r="K303" s="15" t="s">
        <v>969</v>
      </c>
      <c r="L303" s="21" t="s">
        <v>948</v>
      </c>
      <c r="M303" s="21" t="s">
        <v>26</v>
      </c>
      <c r="N303" s="27" t="s">
        <v>949</v>
      </c>
    </row>
    <row r="304" s="2" customFormat="1" ht="30" customHeight="1" spans="1:14">
      <c r="A304" s="18">
        <v>302</v>
      </c>
      <c r="B304" s="19" t="s">
        <v>970</v>
      </c>
      <c r="C304" s="18" t="s">
        <v>16</v>
      </c>
      <c r="D304" s="20" t="s">
        <v>476</v>
      </c>
      <c r="E304" s="35" t="s">
        <v>971</v>
      </c>
      <c r="F304" s="21" t="s">
        <v>19</v>
      </c>
      <c r="G304" s="21" t="s">
        <v>31</v>
      </c>
      <c r="H304" s="22" t="s">
        <v>944</v>
      </c>
      <c r="I304" s="25" t="s">
        <v>945</v>
      </c>
      <c r="J304" s="30" t="s">
        <v>972</v>
      </c>
      <c r="K304" s="35" t="s">
        <v>973</v>
      </c>
      <c r="L304" s="21" t="s">
        <v>948</v>
      </c>
      <c r="M304" s="21" t="s">
        <v>26</v>
      </c>
      <c r="N304" s="27" t="s">
        <v>949</v>
      </c>
    </row>
    <row r="305" s="2" customFormat="1" ht="30" customHeight="1" spans="1:14">
      <c r="A305" s="18">
        <v>303</v>
      </c>
      <c r="B305" s="19" t="s">
        <v>974</v>
      </c>
      <c r="C305" s="18" t="s">
        <v>16</v>
      </c>
      <c r="D305" s="20" t="s">
        <v>288</v>
      </c>
      <c r="E305" s="36" t="s">
        <v>975</v>
      </c>
      <c r="F305" s="21" t="s">
        <v>19</v>
      </c>
      <c r="G305" s="21" t="s">
        <v>31</v>
      </c>
      <c r="H305" s="22" t="s">
        <v>944</v>
      </c>
      <c r="I305" s="25" t="s">
        <v>945</v>
      </c>
      <c r="J305" s="30" t="s">
        <v>976</v>
      </c>
      <c r="K305" s="36" t="s">
        <v>977</v>
      </c>
      <c r="L305" s="21" t="s">
        <v>948</v>
      </c>
      <c r="M305" s="21" t="s">
        <v>26</v>
      </c>
      <c r="N305" s="27" t="s">
        <v>949</v>
      </c>
    </row>
    <row r="306" s="2" customFormat="1" ht="30" customHeight="1" spans="1:14">
      <c r="A306" s="18">
        <v>304</v>
      </c>
      <c r="B306" s="19" t="s">
        <v>978</v>
      </c>
      <c r="C306" s="18" t="s">
        <v>16</v>
      </c>
      <c r="D306" s="20" t="s">
        <v>476</v>
      </c>
      <c r="E306" s="37" t="s">
        <v>979</v>
      </c>
      <c r="F306" s="21" t="s">
        <v>19</v>
      </c>
      <c r="G306" s="21" t="s">
        <v>31</v>
      </c>
      <c r="H306" s="22" t="s">
        <v>944</v>
      </c>
      <c r="I306" s="25" t="s">
        <v>945</v>
      </c>
      <c r="J306" s="30" t="s">
        <v>980</v>
      </c>
      <c r="K306" s="36" t="s">
        <v>981</v>
      </c>
      <c r="L306" s="21" t="s">
        <v>948</v>
      </c>
      <c r="M306" s="21" t="s">
        <v>26</v>
      </c>
      <c r="N306" s="27" t="s">
        <v>949</v>
      </c>
    </row>
    <row r="307" s="2" customFormat="1" ht="30" customHeight="1" spans="1:14">
      <c r="A307" s="18">
        <v>305</v>
      </c>
      <c r="B307" s="19" t="s">
        <v>982</v>
      </c>
      <c r="C307" s="18" t="s">
        <v>16</v>
      </c>
      <c r="D307" s="20" t="s">
        <v>983</v>
      </c>
      <c r="E307" s="37" t="s">
        <v>984</v>
      </c>
      <c r="F307" s="21" t="s">
        <v>19</v>
      </c>
      <c r="G307" s="21" t="s">
        <v>31</v>
      </c>
      <c r="H307" s="22" t="s">
        <v>944</v>
      </c>
      <c r="I307" s="25" t="s">
        <v>945</v>
      </c>
      <c r="J307" s="30" t="s">
        <v>985</v>
      </c>
      <c r="K307" s="36" t="s">
        <v>986</v>
      </c>
      <c r="L307" s="21" t="s">
        <v>948</v>
      </c>
      <c r="M307" s="21" t="s">
        <v>26</v>
      </c>
      <c r="N307" s="27" t="s">
        <v>949</v>
      </c>
    </row>
    <row r="308" s="2" customFormat="1" ht="30" customHeight="1" spans="1:14">
      <c r="A308" s="18">
        <v>306</v>
      </c>
      <c r="B308" s="19" t="s">
        <v>987</v>
      </c>
      <c r="C308" s="18" t="s">
        <v>16</v>
      </c>
      <c r="D308" s="20" t="s">
        <v>476</v>
      </c>
      <c r="E308" s="37" t="s">
        <v>988</v>
      </c>
      <c r="F308" s="21" t="s">
        <v>19</v>
      </c>
      <c r="G308" s="21" t="s">
        <v>31</v>
      </c>
      <c r="H308" s="22" t="s">
        <v>944</v>
      </c>
      <c r="I308" s="25" t="s">
        <v>945</v>
      </c>
      <c r="J308" s="30" t="s">
        <v>989</v>
      </c>
      <c r="K308" s="36" t="s">
        <v>990</v>
      </c>
      <c r="L308" s="21" t="s">
        <v>948</v>
      </c>
      <c r="M308" s="21" t="s">
        <v>26</v>
      </c>
      <c r="N308" s="27" t="s">
        <v>949</v>
      </c>
    </row>
    <row r="309" s="2" customFormat="1" ht="30" customHeight="1" spans="1:14">
      <c r="A309" s="18">
        <v>307</v>
      </c>
      <c r="B309" s="19" t="s">
        <v>991</v>
      </c>
      <c r="C309" s="18" t="s">
        <v>16</v>
      </c>
      <c r="D309" s="20" t="s">
        <v>476</v>
      </c>
      <c r="E309" s="37" t="s">
        <v>992</v>
      </c>
      <c r="F309" s="21" t="s">
        <v>19</v>
      </c>
      <c r="G309" s="21" t="s">
        <v>31</v>
      </c>
      <c r="H309" s="22" t="s">
        <v>944</v>
      </c>
      <c r="I309" s="25" t="s">
        <v>945</v>
      </c>
      <c r="J309" s="30" t="s">
        <v>993</v>
      </c>
      <c r="K309" s="36" t="s">
        <v>994</v>
      </c>
      <c r="L309" s="21" t="s">
        <v>948</v>
      </c>
      <c r="M309" s="21" t="s">
        <v>26</v>
      </c>
      <c r="N309" s="27" t="s">
        <v>949</v>
      </c>
    </row>
    <row r="310" s="2" customFormat="1" ht="30" customHeight="1" spans="1:14">
      <c r="A310" s="18">
        <v>308</v>
      </c>
      <c r="B310" s="19" t="s">
        <v>995</v>
      </c>
      <c r="C310" s="18" t="s">
        <v>996</v>
      </c>
      <c r="D310" s="20" t="s">
        <v>476</v>
      </c>
      <c r="E310" s="37" t="s">
        <v>997</v>
      </c>
      <c r="F310" s="21" t="s">
        <v>19</v>
      </c>
      <c r="G310" s="21" t="s">
        <v>31</v>
      </c>
      <c r="H310" s="22" t="s">
        <v>944</v>
      </c>
      <c r="I310" s="25" t="s">
        <v>945</v>
      </c>
      <c r="J310" s="30" t="s">
        <v>998</v>
      </c>
      <c r="K310" s="35" t="s">
        <v>999</v>
      </c>
      <c r="L310" s="21" t="s">
        <v>948</v>
      </c>
      <c r="M310" s="21" t="s">
        <v>26</v>
      </c>
      <c r="N310" s="27" t="s">
        <v>949</v>
      </c>
    </row>
    <row r="311" s="2" customFormat="1" ht="30" customHeight="1" spans="1:14">
      <c r="A311" s="18">
        <v>309</v>
      </c>
      <c r="B311" s="19" t="s">
        <v>1000</v>
      </c>
      <c r="C311" s="18" t="s">
        <v>16</v>
      </c>
      <c r="D311" s="20" t="s">
        <v>476</v>
      </c>
      <c r="E311" s="37" t="s">
        <v>979</v>
      </c>
      <c r="F311" s="21" t="s">
        <v>19</v>
      </c>
      <c r="G311" s="21" t="s">
        <v>31</v>
      </c>
      <c r="H311" s="22" t="s">
        <v>944</v>
      </c>
      <c r="I311" s="25" t="s">
        <v>945</v>
      </c>
      <c r="J311" s="30" t="s">
        <v>1001</v>
      </c>
      <c r="K311" s="36" t="s">
        <v>1002</v>
      </c>
      <c r="L311" s="21" t="s">
        <v>948</v>
      </c>
      <c r="M311" s="21" t="s">
        <v>26</v>
      </c>
      <c r="N311" s="27" t="s">
        <v>949</v>
      </c>
    </row>
    <row r="312" s="2" customFormat="1" ht="30" customHeight="1" spans="1:14">
      <c r="A312" s="18">
        <v>310</v>
      </c>
      <c r="B312" s="19" t="s">
        <v>1003</v>
      </c>
      <c r="C312" s="18" t="s">
        <v>16</v>
      </c>
      <c r="D312" s="20" t="s">
        <v>476</v>
      </c>
      <c r="E312" s="37" t="s">
        <v>1004</v>
      </c>
      <c r="F312" s="21" t="s">
        <v>19</v>
      </c>
      <c r="G312" s="21" t="s">
        <v>31</v>
      </c>
      <c r="H312" s="22" t="s">
        <v>944</v>
      </c>
      <c r="I312" s="25" t="s">
        <v>945</v>
      </c>
      <c r="J312" s="30" t="s">
        <v>1005</v>
      </c>
      <c r="K312" s="33" t="s">
        <v>1006</v>
      </c>
      <c r="L312" s="21" t="s">
        <v>948</v>
      </c>
      <c r="M312" s="21" t="s">
        <v>26</v>
      </c>
      <c r="N312" s="27" t="s">
        <v>949</v>
      </c>
    </row>
    <row r="313" s="2" customFormat="1" ht="30" customHeight="1" spans="1:14">
      <c r="A313" s="18">
        <v>311</v>
      </c>
      <c r="B313" s="19" t="s">
        <v>1007</v>
      </c>
      <c r="C313" s="18" t="s">
        <v>16</v>
      </c>
      <c r="D313" s="20" t="s">
        <v>476</v>
      </c>
      <c r="E313" s="37" t="s">
        <v>1008</v>
      </c>
      <c r="F313" s="21" t="s">
        <v>19</v>
      </c>
      <c r="G313" s="21" t="s">
        <v>31</v>
      </c>
      <c r="H313" s="22" t="s">
        <v>944</v>
      </c>
      <c r="I313" s="25" t="s">
        <v>945</v>
      </c>
      <c r="J313" s="30" t="s">
        <v>1009</v>
      </c>
      <c r="K313" s="35" t="s">
        <v>1010</v>
      </c>
      <c r="L313" s="21" t="s">
        <v>948</v>
      </c>
      <c r="M313" s="21" t="s">
        <v>26</v>
      </c>
      <c r="N313" s="27" t="s">
        <v>949</v>
      </c>
    </row>
    <row r="314" s="2" customFormat="1" ht="30" customHeight="1" spans="1:14">
      <c r="A314" s="18">
        <v>312</v>
      </c>
      <c r="B314" s="19" t="s">
        <v>1011</v>
      </c>
      <c r="C314" s="18" t="s">
        <v>16</v>
      </c>
      <c r="D314" s="20" t="s">
        <v>476</v>
      </c>
      <c r="E314" s="37" t="s">
        <v>1012</v>
      </c>
      <c r="F314" s="21" t="s">
        <v>19</v>
      </c>
      <c r="G314" s="21" t="s">
        <v>31</v>
      </c>
      <c r="H314" s="22" t="s">
        <v>944</v>
      </c>
      <c r="I314" s="25" t="s">
        <v>945</v>
      </c>
      <c r="J314" s="30" t="s">
        <v>1013</v>
      </c>
      <c r="K314" s="33" t="s">
        <v>1014</v>
      </c>
      <c r="L314" s="21" t="s">
        <v>948</v>
      </c>
      <c r="M314" s="21" t="s">
        <v>26</v>
      </c>
      <c r="N314" s="27" t="s">
        <v>949</v>
      </c>
    </row>
    <row r="315" s="2" customFormat="1" ht="30" customHeight="1" spans="1:14">
      <c r="A315" s="18">
        <v>313</v>
      </c>
      <c r="B315" s="19" t="s">
        <v>1015</v>
      </c>
      <c r="C315" s="18" t="s">
        <v>996</v>
      </c>
      <c r="D315" s="20" t="s">
        <v>288</v>
      </c>
      <c r="E315" s="37" t="s">
        <v>1016</v>
      </c>
      <c r="F315" s="21" t="s">
        <v>19</v>
      </c>
      <c r="G315" s="21" t="s">
        <v>31</v>
      </c>
      <c r="H315" s="22" t="s">
        <v>944</v>
      </c>
      <c r="I315" s="25" t="s">
        <v>945</v>
      </c>
      <c r="J315" s="30" t="s">
        <v>1017</v>
      </c>
      <c r="K315" s="36" t="s">
        <v>1018</v>
      </c>
      <c r="L315" s="21" t="s">
        <v>948</v>
      </c>
      <c r="M315" s="21" t="s">
        <v>26</v>
      </c>
      <c r="N315" s="27" t="s">
        <v>949</v>
      </c>
    </row>
    <row r="316" s="2" customFormat="1" ht="30" customHeight="1" spans="1:14">
      <c r="A316" s="18">
        <v>314</v>
      </c>
      <c r="B316" s="19" t="s">
        <v>1019</v>
      </c>
      <c r="C316" s="18" t="s">
        <v>16</v>
      </c>
      <c r="D316" s="20" t="s">
        <v>476</v>
      </c>
      <c r="E316" s="37" t="s">
        <v>1020</v>
      </c>
      <c r="F316" s="21" t="s">
        <v>19</v>
      </c>
      <c r="G316" s="21" t="s">
        <v>31</v>
      </c>
      <c r="H316" s="22" t="s">
        <v>944</v>
      </c>
      <c r="I316" s="25" t="s">
        <v>945</v>
      </c>
      <c r="J316" s="30" t="s">
        <v>1021</v>
      </c>
      <c r="K316" s="35" t="s">
        <v>1022</v>
      </c>
      <c r="L316" s="21" t="s">
        <v>948</v>
      </c>
      <c r="M316" s="21" t="s">
        <v>26</v>
      </c>
      <c r="N316" s="27" t="s">
        <v>949</v>
      </c>
    </row>
    <row r="317" s="2" customFormat="1" ht="30" customHeight="1" spans="1:14">
      <c r="A317" s="18">
        <v>315</v>
      </c>
      <c r="B317" s="19" t="s">
        <v>1023</v>
      </c>
      <c r="C317" s="18" t="s">
        <v>16</v>
      </c>
      <c r="D317" s="20" t="s">
        <v>476</v>
      </c>
      <c r="E317" s="37" t="s">
        <v>163</v>
      </c>
      <c r="F317" s="21" t="s">
        <v>19</v>
      </c>
      <c r="G317" s="21" t="s">
        <v>31</v>
      </c>
      <c r="H317" s="22" t="s">
        <v>944</v>
      </c>
      <c r="I317" s="25" t="s">
        <v>945</v>
      </c>
      <c r="J317" s="30" t="s">
        <v>1024</v>
      </c>
      <c r="K317" s="35" t="s">
        <v>1025</v>
      </c>
      <c r="L317" s="21" t="s">
        <v>948</v>
      </c>
      <c r="M317" s="21" t="s">
        <v>26</v>
      </c>
      <c r="N317" s="27" t="s">
        <v>949</v>
      </c>
    </row>
    <row r="318" s="2" customFormat="1" ht="30" customHeight="1" spans="1:14">
      <c r="A318" s="18">
        <v>316</v>
      </c>
      <c r="B318" s="19" t="s">
        <v>1026</v>
      </c>
      <c r="C318" s="18" t="s">
        <v>16</v>
      </c>
      <c r="D318" s="20" t="s">
        <v>476</v>
      </c>
      <c r="E318" s="37" t="s">
        <v>1027</v>
      </c>
      <c r="F318" s="21" t="s">
        <v>19</v>
      </c>
      <c r="G318" s="21" t="s">
        <v>31</v>
      </c>
      <c r="H318" s="22" t="s">
        <v>944</v>
      </c>
      <c r="I318" s="25" t="s">
        <v>945</v>
      </c>
      <c r="J318" s="30" t="s">
        <v>1028</v>
      </c>
      <c r="K318" s="35" t="s">
        <v>1029</v>
      </c>
      <c r="L318" s="21" t="s">
        <v>948</v>
      </c>
      <c r="M318" s="21" t="s">
        <v>26</v>
      </c>
      <c r="N318" s="27" t="s">
        <v>949</v>
      </c>
    </row>
    <row r="319" s="2" customFormat="1" ht="30" customHeight="1" spans="1:14">
      <c r="A319" s="18">
        <v>317</v>
      </c>
      <c r="B319" s="19" t="s">
        <v>1030</v>
      </c>
      <c r="C319" s="18" t="s">
        <v>16</v>
      </c>
      <c r="D319" s="20" t="s">
        <v>476</v>
      </c>
      <c r="E319" s="37" t="s">
        <v>1031</v>
      </c>
      <c r="F319" s="21" t="s">
        <v>19</v>
      </c>
      <c r="G319" s="21" t="s">
        <v>31</v>
      </c>
      <c r="H319" s="22" t="s">
        <v>944</v>
      </c>
      <c r="I319" s="25" t="s">
        <v>945</v>
      </c>
      <c r="J319" s="30" t="s">
        <v>1032</v>
      </c>
      <c r="K319" s="35" t="s">
        <v>1033</v>
      </c>
      <c r="L319" s="21" t="s">
        <v>948</v>
      </c>
      <c r="M319" s="21" t="s">
        <v>26</v>
      </c>
      <c r="N319" s="27" t="s">
        <v>949</v>
      </c>
    </row>
    <row r="320" s="2" customFormat="1" ht="30" customHeight="1" spans="1:14">
      <c r="A320" s="18">
        <v>318</v>
      </c>
      <c r="B320" s="19" t="s">
        <v>1034</v>
      </c>
      <c r="C320" s="18" t="s">
        <v>16</v>
      </c>
      <c r="D320" s="20" t="s">
        <v>476</v>
      </c>
      <c r="E320" s="37" t="s">
        <v>979</v>
      </c>
      <c r="F320" s="21" t="s">
        <v>19</v>
      </c>
      <c r="G320" s="21" t="s">
        <v>31</v>
      </c>
      <c r="H320" s="22" t="s">
        <v>944</v>
      </c>
      <c r="I320" s="25" t="s">
        <v>945</v>
      </c>
      <c r="J320" s="30" t="s">
        <v>1035</v>
      </c>
      <c r="K320" s="33" t="s">
        <v>1036</v>
      </c>
      <c r="L320" s="21" t="s">
        <v>948</v>
      </c>
      <c r="M320" s="21" t="s">
        <v>26</v>
      </c>
      <c r="N320" s="27" t="s">
        <v>949</v>
      </c>
    </row>
    <row r="321" s="2" customFormat="1" ht="30" customHeight="1" spans="1:14">
      <c r="A321" s="18">
        <v>319</v>
      </c>
      <c r="B321" s="19" t="s">
        <v>1037</v>
      </c>
      <c r="C321" s="18" t="s">
        <v>16</v>
      </c>
      <c r="D321" s="20" t="s">
        <v>476</v>
      </c>
      <c r="E321" s="37" t="s">
        <v>163</v>
      </c>
      <c r="F321" s="21" t="s">
        <v>19</v>
      </c>
      <c r="G321" s="21" t="s">
        <v>31</v>
      </c>
      <c r="H321" s="22" t="s">
        <v>944</v>
      </c>
      <c r="I321" s="25" t="s">
        <v>945</v>
      </c>
      <c r="J321" s="30" t="s">
        <v>1038</v>
      </c>
      <c r="K321" s="36" t="s">
        <v>885</v>
      </c>
      <c r="L321" s="21" t="s">
        <v>948</v>
      </c>
      <c r="M321" s="21" t="s">
        <v>26</v>
      </c>
      <c r="N321" s="27" t="s">
        <v>949</v>
      </c>
    </row>
    <row r="322" s="2" customFormat="1" ht="30" customHeight="1" spans="1:14">
      <c r="A322" s="18">
        <v>320</v>
      </c>
      <c r="B322" s="19" t="s">
        <v>1039</v>
      </c>
      <c r="C322" s="18" t="s">
        <v>16</v>
      </c>
      <c r="D322" s="20" t="s">
        <v>476</v>
      </c>
      <c r="E322" s="36" t="s">
        <v>1040</v>
      </c>
      <c r="F322" s="21" t="s">
        <v>19</v>
      </c>
      <c r="G322" s="21" t="s">
        <v>31</v>
      </c>
      <c r="H322" s="22" t="s">
        <v>944</v>
      </c>
      <c r="I322" s="25" t="s">
        <v>945</v>
      </c>
      <c r="J322" s="30" t="s">
        <v>1041</v>
      </c>
      <c r="K322" s="36" t="s">
        <v>1042</v>
      </c>
      <c r="L322" s="21" t="s">
        <v>948</v>
      </c>
      <c r="M322" s="21" t="s">
        <v>26</v>
      </c>
      <c r="N322" s="27" t="s">
        <v>949</v>
      </c>
    </row>
    <row r="323" s="2" customFormat="1" ht="30" customHeight="1" spans="1:14">
      <c r="A323" s="18">
        <v>321</v>
      </c>
      <c r="B323" s="19" t="s">
        <v>1043</v>
      </c>
      <c r="C323" s="18" t="s">
        <v>16</v>
      </c>
      <c r="D323" s="20" t="s">
        <v>476</v>
      </c>
      <c r="E323" s="15" t="s">
        <v>1044</v>
      </c>
      <c r="F323" s="21" t="s">
        <v>19</v>
      </c>
      <c r="G323" s="21" t="s">
        <v>31</v>
      </c>
      <c r="H323" s="22" t="s">
        <v>944</v>
      </c>
      <c r="I323" s="25" t="s">
        <v>945</v>
      </c>
      <c r="J323" s="30" t="s">
        <v>1045</v>
      </c>
      <c r="K323" s="15" t="s">
        <v>1046</v>
      </c>
      <c r="L323" s="21" t="s">
        <v>948</v>
      </c>
      <c r="M323" s="21" t="s">
        <v>26</v>
      </c>
      <c r="N323" s="27" t="s">
        <v>949</v>
      </c>
    </row>
    <row r="324" s="2" customFormat="1" ht="30" customHeight="1" spans="1:14">
      <c r="A324" s="18">
        <v>322</v>
      </c>
      <c r="B324" s="19" t="s">
        <v>1047</v>
      </c>
      <c r="C324" s="18" t="s">
        <v>16</v>
      </c>
      <c r="D324" s="20" t="s">
        <v>288</v>
      </c>
      <c r="E324" s="15" t="s">
        <v>1048</v>
      </c>
      <c r="F324" s="21" t="s">
        <v>19</v>
      </c>
      <c r="G324" s="21" t="s">
        <v>31</v>
      </c>
      <c r="H324" s="22" t="s">
        <v>944</v>
      </c>
      <c r="I324" s="25" t="s">
        <v>945</v>
      </c>
      <c r="J324" s="30" t="s">
        <v>1049</v>
      </c>
      <c r="K324" s="15" t="s">
        <v>1050</v>
      </c>
      <c r="L324" s="21" t="s">
        <v>948</v>
      </c>
      <c r="M324" s="21" t="s">
        <v>26</v>
      </c>
      <c r="N324" s="27" t="s">
        <v>949</v>
      </c>
    </row>
    <row r="325" s="2" customFormat="1" ht="30" customHeight="1" spans="1:14">
      <c r="A325" s="18">
        <v>323</v>
      </c>
      <c r="B325" s="19" t="s">
        <v>1051</v>
      </c>
      <c r="C325" s="18" t="s">
        <v>16</v>
      </c>
      <c r="D325" s="20" t="s">
        <v>476</v>
      </c>
      <c r="E325" s="15" t="s">
        <v>1052</v>
      </c>
      <c r="F325" s="21" t="s">
        <v>19</v>
      </c>
      <c r="G325" s="21" t="s">
        <v>31</v>
      </c>
      <c r="H325" s="22" t="s">
        <v>944</v>
      </c>
      <c r="I325" s="25" t="s">
        <v>945</v>
      </c>
      <c r="J325" s="30" t="s">
        <v>1053</v>
      </c>
      <c r="K325" s="36" t="s">
        <v>1054</v>
      </c>
      <c r="L325" s="21" t="s">
        <v>948</v>
      </c>
      <c r="M325" s="21" t="s">
        <v>26</v>
      </c>
      <c r="N325" s="27" t="s">
        <v>949</v>
      </c>
    </row>
    <row r="326" s="2" customFormat="1" ht="30" customHeight="1" spans="1:14">
      <c r="A326" s="18">
        <v>324</v>
      </c>
      <c r="B326" s="19" t="s">
        <v>1055</v>
      </c>
      <c r="C326" s="18" t="s">
        <v>16</v>
      </c>
      <c r="D326" s="20" t="s">
        <v>476</v>
      </c>
      <c r="E326" s="15" t="s">
        <v>1056</v>
      </c>
      <c r="F326" s="21" t="s">
        <v>19</v>
      </c>
      <c r="G326" s="21" t="s">
        <v>31</v>
      </c>
      <c r="H326" s="22" t="s">
        <v>944</v>
      </c>
      <c r="I326" s="25" t="s">
        <v>945</v>
      </c>
      <c r="J326" s="30" t="s">
        <v>1057</v>
      </c>
      <c r="K326" s="36" t="s">
        <v>1058</v>
      </c>
      <c r="L326" s="21" t="s">
        <v>948</v>
      </c>
      <c r="M326" s="21" t="s">
        <v>26</v>
      </c>
      <c r="N326" s="27" t="s">
        <v>949</v>
      </c>
    </row>
    <row r="327" s="2" customFormat="1" ht="30" customHeight="1" spans="1:14">
      <c r="A327" s="18">
        <v>325</v>
      </c>
      <c r="B327" s="19" t="s">
        <v>1059</v>
      </c>
      <c r="C327" s="18" t="s">
        <v>16</v>
      </c>
      <c r="D327" s="20" t="s">
        <v>476</v>
      </c>
      <c r="E327" s="15" t="s">
        <v>1060</v>
      </c>
      <c r="F327" s="21" t="s">
        <v>19</v>
      </c>
      <c r="G327" s="21" t="s">
        <v>31</v>
      </c>
      <c r="H327" s="22" t="s">
        <v>944</v>
      </c>
      <c r="I327" s="25" t="s">
        <v>945</v>
      </c>
      <c r="J327" s="30" t="s">
        <v>1061</v>
      </c>
      <c r="K327" s="36" t="s">
        <v>1062</v>
      </c>
      <c r="L327" s="21" t="s">
        <v>948</v>
      </c>
      <c r="M327" s="21" t="s">
        <v>26</v>
      </c>
      <c r="N327" s="27" t="s">
        <v>949</v>
      </c>
    </row>
    <row r="328" s="2" customFormat="1" ht="30" customHeight="1" spans="1:14">
      <c r="A328" s="18">
        <v>326</v>
      </c>
      <c r="B328" s="19" t="s">
        <v>1063</v>
      </c>
      <c r="C328" s="18" t="s">
        <v>16</v>
      </c>
      <c r="D328" s="20" t="s">
        <v>476</v>
      </c>
      <c r="E328" s="38" t="s">
        <v>18</v>
      </c>
      <c r="F328" s="21" t="s">
        <v>19</v>
      </c>
      <c r="G328" s="21" t="s">
        <v>31</v>
      </c>
      <c r="H328" s="22" t="s">
        <v>944</v>
      </c>
      <c r="I328" s="25" t="s">
        <v>945</v>
      </c>
      <c r="J328" s="30" t="s">
        <v>1064</v>
      </c>
      <c r="K328" s="38" t="s">
        <v>1065</v>
      </c>
      <c r="L328" s="21" t="s">
        <v>948</v>
      </c>
      <c r="M328" s="21" t="s">
        <v>26</v>
      </c>
      <c r="N328" s="27" t="s">
        <v>949</v>
      </c>
    </row>
    <row r="329" s="2" customFormat="1" ht="30" customHeight="1" spans="1:14">
      <c r="A329" s="18">
        <v>327</v>
      </c>
      <c r="B329" s="19" t="s">
        <v>1066</v>
      </c>
      <c r="C329" s="18" t="s">
        <v>16</v>
      </c>
      <c r="D329" s="20" t="s">
        <v>476</v>
      </c>
      <c r="E329" s="38" t="s">
        <v>1067</v>
      </c>
      <c r="F329" s="21" t="s">
        <v>19</v>
      </c>
      <c r="G329" s="21" t="s">
        <v>31</v>
      </c>
      <c r="H329" s="22" t="s">
        <v>944</v>
      </c>
      <c r="I329" s="25" t="s">
        <v>945</v>
      </c>
      <c r="J329" s="30" t="s">
        <v>1068</v>
      </c>
      <c r="K329" s="38" t="s">
        <v>1069</v>
      </c>
      <c r="L329" s="21" t="s">
        <v>948</v>
      </c>
      <c r="M329" s="21" t="s">
        <v>26</v>
      </c>
      <c r="N329" s="27" t="s">
        <v>949</v>
      </c>
    </row>
    <row r="330" s="2" customFormat="1" ht="30" customHeight="1" spans="1:14">
      <c r="A330" s="18">
        <v>328</v>
      </c>
      <c r="B330" s="19" t="s">
        <v>1070</v>
      </c>
      <c r="C330" s="18" t="s">
        <v>16</v>
      </c>
      <c r="D330" s="20" t="s">
        <v>476</v>
      </c>
      <c r="E330" s="38" t="s">
        <v>1071</v>
      </c>
      <c r="F330" s="21" t="s">
        <v>19</v>
      </c>
      <c r="G330" s="21" t="s">
        <v>31</v>
      </c>
      <c r="H330" s="22" t="s">
        <v>944</v>
      </c>
      <c r="I330" s="25" t="s">
        <v>945</v>
      </c>
      <c r="J330" s="30" t="s">
        <v>1072</v>
      </c>
      <c r="K330" s="38" t="s">
        <v>1073</v>
      </c>
      <c r="L330" s="21" t="s">
        <v>948</v>
      </c>
      <c r="M330" s="21" t="s">
        <v>26</v>
      </c>
      <c r="N330" s="27" t="s">
        <v>949</v>
      </c>
    </row>
    <row r="331" s="2" customFormat="1" ht="30" customHeight="1" spans="1:14">
      <c r="A331" s="18">
        <v>329</v>
      </c>
      <c r="B331" s="19" t="s">
        <v>1074</v>
      </c>
      <c r="C331" s="18" t="s">
        <v>16</v>
      </c>
      <c r="D331" s="20" t="s">
        <v>476</v>
      </c>
      <c r="E331" s="31" t="s">
        <v>1075</v>
      </c>
      <c r="F331" s="21" t="s">
        <v>19</v>
      </c>
      <c r="G331" s="21" t="s">
        <v>31</v>
      </c>
      <c r="H331" s="22" t="s">
        <v>944</v>
      </c>
      <c r="I331" s="25" t="s">
        <v>945</v>
      </c>
      <c r="J331" s="30" t="s">
        <v>1076</v>
      </c>
      <c r="K331" s="31" t="s">
        <v>1077</v>
      </c>
      <c r="L331" s="21" t="s">
        <v>948</v>
      </c>
      <c r="M331" s="21" t="s">
        <v>26</v>
      </c>
      <c r="N331" s="27" t="s">
        <v>949</v>
      </c>
    </row>
    <row r="332" s="2" customFormat="1" ht="30" customHeight="1" spans="1:14">
      <c r="A332" s="18">
        <v>330</v>
      </c>
      <c r="B332" s="19" t="s">
        <v>1078</v>
      </c>
      <c r="C332" s="18" t="s">
        <v>16</v>
      </c>
      <c r="D332" s="20" t="s">
        <v>476</v>
      </c>
      <c r="E332" s="14" t="s">
        <v>1079</v>
      </c>
      <c r="F332" s="21" t="s">
        <v>19</v>
      </c>
      <c r="G332" s="21" t="s">
        <v>31</v>
      </c>
      <c r="H332" s="22" t="s">
        <v>944</v>
      </c>
      <c r="I332" s="25" t="s">
        <v>945</v>
      </c>
      <c r="J332" s="30" t="s">
        <v>1080</v>
      </c>
      <c r="K332" s="14" t="s">
        <v>1081</v>
      </c>
      <c r="L332" s="21" t="s">
        <v>948</v>
      </c>
      <c r="M332" s="21" t="s">
        <v>26</v>
      </c>
      <c r="N332" s="27" t="s">
        <v>949</v>
      </c>
    </row>
    <row r="333" s="2" customFormat="1" ht="30" customHeight="1" spans="1:14">
      <c r="A333" s="18">
        <v>331</v>
      </c>
      <c r="B333" s="19" t="s">
        <v>1082</v>
      </c>
      <c r="C333" s="18" t="s">
        <v>16</v>
      </c>
      <c r="D333" s="20" t="s">
        <v>476</v>
      </c>
      <c r="E333" s="39" t="s">
        <v>1083</v>
      </c>
      <c r="F333" s="21" t="s">
        <v>19</v>
      </c>
      <c r="G333" s="21" t="s">
        <v>31</v>
      </c>
      <c r="H333" s="22" t="s">
        <v>944</v>
      </c>
      <c r="I333" s="25" t="s">
        <v>945</v>
      </c>
      <c r="J333" s="30" t="s">
        <v>1084</v>
      </c>
      <c r="K333" s="39" t="s">
        <v>1085</v>
      </c>
      <c r="L333" s="21" t="s">
        <v>948</v>
      </c>
      <c r="M333" s="21" t="s">
        <v>26</v>
      </c>
      <c r="N333" s="27" t="s">
        <v>949</v>
      </c>
    </row>
    <row r="334" s="2" customFormat="1" ht="30" customHeight="1" spans="1:14">
      <c r="A334" s="18">
        <v>332</v>
      </c>
      <c r="B334" s="19" t="s">
        <v>1086</v>
      </c>
      <c r="C334" s="18" t="s">
        <v>16</v>
      </c>
      <c r="D334" s="20" t="s">
        <v>476</v>
      </c>
      <c r="E334" s="36" t="s">
        <v>1087</v>
      </c>
      <c r="F334" s="21" t="s">
        <v>19</v>
      </c>
      <c r="G334" s="21" t="s">
        <v>31</v>
      </c>
      <c r="H334" s="22" t="s">
        <v>944</v>
      </c>
      <c r="I334" s="25" t="s">
        <v>945</v>
      </c>
      <c r="J334" s="30" t="s">
        <v>1088</v>
      </c>
      <c r="K334" s="38" t="s">
        <v>1089</v>
      </c>
      <c r="L334" s="21" t="s">
        <v>948</v>
      </c>
      <c r="M334" s="21" t="s">
        <v>26</v>
      </c>
      <c r="N334" s="27" t="s">
        <v>949</v>
      </c>
    </row>
    <row r="335" s="2" customFormat="1" ht="30" customHeight="1" spans="1:14">
      <c r="A335" s="18">
        <v>333</v>
      </c>
      <c r="B335" s="14" t="s">
        <v>1090</v>
      </c>
      <c r="C335" s="40" t="s">
        <v>16</v>
      </c>
      <c r="D335" s="41" t="s">
        <v>476</v>
      </c>
      <c r="E335" s="14" t="s">
        <v>1091</v>
      </c>
      <c r="F335" s="34" t="s">
        <v>1092</v>
      </c>
      <c r="G335" s="21" t="s">
        <v>31</v>
      </c>
      <c r="H335" s="14" t="s">
        <v>1093</v>
      </c>
      <c r="I335" s="42" t="s">
        <v>1094</v>
      </c>
      <c r="J335" s="30" t="s">
        <v>1095</v>
      </c>
      <c r="K335" s="14" t="s">
        <v>1096</v>
      </c>
      <c r="L335" s="21" t="s">
        <v>948</v>
      </c>
      <c r="M335" s="21" t="s">
        <v>181</v>
      </c>
      <c r="N335" s="27" t="s">
        <v>1097</v>
      </c>
    </row>
    <row r="336" s="2" customFormat="1" ht="30" customHeight="1" spans="1:14">
      <c r="A336" s="18">
        <v>334</v>
      </c>
      <c r="B336" s="14" t="s">
        <v>1098</v>
      </c>
      <c r="C336" s="40" t="s">
        <v>16</v>
      </c>
      <c r="D336" s="41" t="s">
        <v>188</v>
      </c>
      <c r="E336" s="19" t="s">
        <v>1099</v>
      </c>
      <c r="F336" s="21" t="s">
        <v>19</v>
      </c>
      <c r="G336" s="34" t="s">
        <v>20</v>
      </c>
      <c r="H336" s="14" t="s">
        <v>1093</v>
      </c>
      <c r="I336" s="42" t="s">
        <v>1094</v>
      </c>
      <c r="J336" s="30" t="s">
        <v>1100</v>
      </c>
      <c r="K336" s="19" t="s">
        <v>1101</v>
      </c>
      <c r="L336" s="21" t="s">
        <v>948</v>
      </c>
      <c r="M336" s="21" t="s">
        <v>181</v>
      </c>
      <c r="N336" s="27" t="s">
        <v>1097</v>
      </c>
    </row>
    <row r="337" s="2" customFormat="1" ht="30" customHeight="1" spans="1:14">
      <c r="A337" s="18">
        <v>335</v>
      </c>
      <c r="B337" s="14" t="s">
        <v>1102</v>
      </c>
      <c r="C337" s="40" t="s">
        <v>16</v>
      </c>
      <c r="D337" s="41" t="s">
        <v>476</v>
      </c>
      <c r="E337" s="19" t="s">
        <v>1103</v>
      </c>
      <c r="F337" s="21" t="s">
        <v>19</v>
      </c>
      <c r="G337" s="21" t="s">
        <v>31</v>
      </c>
      <c r="H337" s="14" t="s">
        <v>1093</v>
      </c>
      <c r="I337" s="42" t="s">
        <v>1094</v>
      </c>
      <c r="J337" s="30" t="s">
        <v>1104</v>
      </c>
      <c r="K337" s="19" t="s">
        <v>1105</v>
      </c>
      <c r="L337" s="21" t="s">
        <v>948</v>
      </c>
      <c r="M337" s="21" t="s">
        <v>181</v>
      </c>
      <c r="N337" s="27" t="s">
        <v>1097</v>
      </c>
    </row>
    <row r="338" s="2" customFormat="1" ht="30" customHeight="1" spans="1:14">
      <c r="A338" s="18">
        <v>336</v>
      </c>
      <c r="B338" s="14" t="s">
        <v>1106</v>
      </c>
      <c r="C338" s="40" t="s">
        <v>16</v>
      </c>
      <c r="D338" s="41" t="s">
        <v>476</v>
      </c>
      <c r="E338" s="19" t="s">
        <v>414</v>
      </c>
      <c r="F338" s="21" t="s">
        <v>19</v>
      </c>
      <c r="G338" s="21" t="s">
        <v>31</v>
      </c>
      <c r="H338" s="14" t="s">
        <v>1093</v>
      </c>
      <c r="I338" s="42" t="s">
        <v>1094</v>
      </c>
      <c r="J338" s="30" t="s">
        <v>1107</v>
      </c>
      <c r="K338" s="19" t="s">
        <v>1108</v>
      </c>
      <c r="L338" s="21" t="s">
        <v>948</v>
      </c>
      <c r="M338" s="21" t="s">
        <v>181</v>
      </c>
      <c r="N338" s="27" t="s">
        <v>1097</v>
      </c>
    </row>
    <row r="339" s="2" customFormat="1" ht="30" customHeight="1" spans="1:14">
      <c r="A339" s="18">
        <v>337</v>
      </c>
      <c r="B339" s="14" t="s">
        <v>1109</v>
      </c>
      <c r="C339" s="40" t="s">
        <v>996</v>
      </c>
      <c r="D339" s="41" t="s">
        <v>288</v>
      </c>
      <c r="E339" s="19" t="s">
        <v>1110</v>
      </c>
      <c r="F339" s="21" t="s">
        <v>19</v>
      </c>
      <c r="G339" s="21" t="s">
        <v>31</v>
      </c>
      <c r="H339" s="14" t="s">
        <v>1093</v>
      </c>
      <c r="I339" s="42" t="s">
        <v>1094</v>
      </c>
      <c r="J339" s="30" t="s">
        <v>1111</v>
      </c>
      <c r="K339" s="19" t="s">
        <v>1112</v>
      </c>
      <c r="L339" s="21" t="s">
        <v>948</v>
      </c>
      <c r="M339" s="21" t="s">
        <v>181</v>
      </c>
      <c r="N339" s="27" t="s">
        <v>1097</v>
      </c>
    </row>
    <row r="340" s="2" customFormat="1" ht="30" customHeight="1" spans="1:14">
      <c r="A340" s="18">
        <v>338</v>
      </c>
      <c r="B340" s="14" t="s">
        <v>1113</v>
      </c>
      <c r="C340" s="40" t="s">
        <v>16</v>
      </c>
      <c r="D340" s="41" t="s">
        <v>476</v>
      </c>
      <c r="E340" s="19" t="s">
        <v>1114</v>
      </c>
      <c r="F340" s="21" t="s">
        <v>19</v>
      </c>
      <c r="G340" s="34" t="s">
        <v>20</v>
      </c>
      <c r="H340" s="14" t="s">
        <v>1093</v>
      </c>
      <c r="I340" s="42" t="s">
        <v>1094</v>
      </c>
      <c r="J340" s="30" t="s">
        <v>1115</v>
      </c>
      <c r="K340" s="19" t="s">
        <v>1116</v>
      </c>
      <c r="L340" s="21" t="s">
        <v>948</v>
      </c>
      <c r="M340" s="21" t="s">
        <v>181</v>
      </c>
      <c r="N340" s="27" t="s">
        <v>1097</v>
      </c>
    </row>
    <row r="341" s="2" customFormat="1" ht="30" customHeight="1" spans="1:14">
      <c r="A341" s="18">
        <v>339</v>
      </c>
      <c r="B341" s="14" t="s">
        <v>1117</v>
      </c>
      <c r="C341" s="40" t="s">
        <v>16</v>
      </c>
      <c r="D341" s="41" t="s">
        <v>476</v>
      </c>
      <c r="E341" s="19" t="s">
        <v>1118</v>
      </c>
      <c r="F341" s="21" t="s">
        <v>19</v>
      </c>
      <c r="G341" s="21" t="s">
        <v>31</v>
      </c>
      <c r="H341" s="14" t="s">
        <v>1093</v>
      </c>
      <c r="I341" s="42" t="s">
        <v>1094</v>
      </c>
      <c r="J341" s="30" t="s">
        <v>1119</v>
      </c>
      <c r="K341" s="19" t="s">
        <v>1120</v>
      </c>
      <c r="L341" s="21" t="s">
        <v>948</v>
      </c>
      <c r="M341" s="21" t="s">
        <v>181</v>
      </c>
      <c r="N341" s="27" t="s">
        <v>1097</v>
      </c>
    </row>
    <row r="342" s="2" customFormat="1" ht="30" customHeight="1" spans="1:14">
      <c r="A342" s="18">
        <v>340</v>
      </c>
      <c r="B342" s="14" t="s">
        <v>882</v>
      </c>
      <c r="C342" s="40" t="s">
        <v>16</v>
      </c>
      <c r="D342" s="41" t="s">
        <v>476</v>
      </c>
      <c r="E342" s="19" t="s">
        <v>883</v>
      </c>
      <c r="F342" s="21" t="s">
        <v>19</v>
      </c>
      <c r="G342" s="21" t="s">
        <v>31</v>
      </c>
      <c r="H342" s="14" t="s">
        <v>1093</v>
      </c>
      <c r="I342" s="42" t="s">
        <v>1094</v>
      </c>
      <c r="J342" s="30" t="s">
        <v>1121</v>
      </c>
      <c r="K342" s="19" t="s">
        <v>885</v>
      </c>
      <c r="L342" s="21" t="s">
        <v>948</v>
      </c>
      <c r="M342" s="21" t="s">
        <v>181</v>
      </c>
      <c r="N342" s="27" t="s">
        <v>1097</v>
      </c>
    </row>
    <row r="343" s="2" customFormat="1" ht="30" customHeight="1" spans="1:14">
      <c r="A343" s="18">
        <v>341</v>
      </c>
      <c r="B343" s="14" t="s">
        <v>122</v>
      </c>
      <c r="C343" s="40" t="s">
        <v>16</v>
      </c>
      <c r="D343" s="41" t="s">
        <v>476</v>
      </c>
      <c r="E343" s="19" t="s">
        <v>1122</v>
      </c>
      <c r="F343" s="21" t="s">
        <v>19</v>
      </c>
      <c r="G343" s="21" t="s">
        <v>31</v>
      </c>
      <c r="H343" s="14" t="s">
        <v>1093</v>
      </c>
      <c r="I343" s="42" t="s">
        <v>1094</v>
      </c>
      <c r="J343" s="30" t="s">
        <v>1123</v>
      </c>
      <c r="K343" s="19" t="s">
        <v>1124</v>
      </c>
      <c r="L343" s="21" t="s">
        <v>948</v>
      </c>
      <c r="M343" s="21" t="s">
        <v>181</v>
      </c>
      <c r="N343" s="27" t="s">
        <v>1097</v>
      </c>
    </row>
    <row r="344" s="2" customFormat="1" ht="30" customHeight="1" spans="1:14">
      <c r="A344" s="18">
        <v>342</v>
      </c>
      <c r="B344" s="14" t="s">
        <v>1125</v>
      </c>
      <c r="C344" s="40" t="s">
        <v>16</v>
      </c>
      <c r="D344" s="41" t="s">
        <v>476</v>
      </c>
      <c r="E344" s="19" t="s">
        <v>1126</v>
      </c>
      <c r="F344" s="21" t="s">
        <v>19</v>
      </c>
      <c r="G344" s="21" t="s">
        <v>31</v>
      </c>
      <c r="H344" s="14" t="s">
        <v>1093</v>
      </c>
      <c r="I344" s="42" t="s">
        <v>1094</v>
      </c>
      <c r="J344" s="30" t="s">
        <v>1127</v>
      </c>
      <c r="K344" s="19" t="s">
        <v>1128</v>
      </c>
      <c r="L344" s="21" t="s">
        <v>948</v>
      </c>
      <c r="M344" s="21" t="s">
        <v>181</v>
      </c>
      <c r="N344" s="27" t="s">
        <v>1097</v>
      </c>
    </row>
    <row r="345" s="2" customFormat="1" ht="30" customHeight="1" spans="1:14">
      <c r="A345" s="18">
        <v>343</v>
      </c>
      <c r="B345" s="14" t="s">
        <v>1129</v>
      </c>
      <c r="C345" s="40" t="s">
        <v>16</v>
      </c>
      <c r="D345" s="41" t="s">
        <v>476</v>
      </c>
      <c r="E345" s="19" t="s">
        <v>1130</v>
      </c>
      <c r="F345" s="21" t="s">
        <v>19</v>
      </c>
      <c r="G345" s="34" t="s">
        <v>20</v>
      </c>
      <c r="H345" s="14" t="s">
        <v>1093</v>
      </c>
      <c r="I345" s="42" t="s">
        <v>1094</v>
      </c>
      <c r="J345" s="30" t="s">
        <v>1131</v>
      </c>
      <c r="K345" s="19" t="s">
        <v>1132</v>
      </c>
      <c r="L345" s="21" t="s">
        <v>948</v>
      </c>
      <c r="M345" s="21" t="s">
        <v>181</v>
      </c>
      <c r="N345" s="27" t="s">
        <v>1097</v>
      </c>
    </row>
    <row r="346" s="2" customFormat="1" ht="30" customHeight="1" spans="1:14">
      <c r="A346" s="18">
        <v>344</v>
      </c>
      <c r="B346" s="14" t="s">
        <v>1133</v>
      </c>
      <c r="C346" s="40" t="s">
        <v>16</v>
      </c>
      <c r="D346" s="41" t="s">
        <v>476</v>
      </c>
      <c r="E346" s="19" t="s">
        <v>1134</v>
      </c>
      <c r="F346" s="21" t="s">
        <v>19</v>
      </c>
      <c r="G346" s="21" t="s">
        <v>31</v>
      </c>
      <c r="H346" s="14" t="s">
        <v>1093</v>
      </c>
      <c r="I346" s="42" t="s">
        <v>1094</v>
      </c>
      <c r="J346" s="30" t="s">
        <v>1135</v>
      </c>
      <c r="K346" s="19" t="s">
        <v>1136</v>
      </c>
      <c r="L346" s="21" t="s">
        <v>948</v>
      </c>
      <c r="M346" s="21" t="s">
        <v>181</v>
      </c>
      <c r="N346" s="27" t="s">
        <v>1097</v>
      </c>
    </row>
    <row r="347" s="2" customFormat="1" ht="30" customHeight="1" spans="1:14">
      <c r="A347" s="18">
        <v>345</v>
      </c>
      <c r="B347" s="14" t="s">
        <v>1137</v>
      </c>
      <c r="C347" s="40" t="s">
        <v>996</v>
      </c>
      <c r="D347" s="41" t="s">
        <v>476</v>
      </c>
      <c r="E347" s="19" t="s">
        <v>1138</v>
      </c>
      <c r="F347" s="21" t="s">
        <v>19</v>
      </c>
      <c r="G347" s="21" t="s">
        <v>31</v>
      </c>
      <c r="H347" s="14" t="s">
        <v>1093</v>
      </c>
      <c r="I347" s="42" t="s">
        <v>1094</v>
      </c>
      <c r="J347" s="30" t="s">
        <v>1139</v>
      </c>
      <c r="K347" s="19" t="s">
        <v>1140</v>
      </c>
      <c r="L347" s="21" t="s">
        <v>948</v>
      </c>
      <c r="M347" s="21" t="s">
        <v>181</v>
      </c>
      <c r="N347" s="27" t="s">
        <v>1097</v>
      </c>
    </row>
    <row r="348" s="2" customFormat="1" ht="30" customHeight="1" spans="1:14">
      <c r="A348" s="18">
        <v>346</v>
      </c>
      <c r="B348" s="14" t="s">
        <v>1141</v>
      </c>
      <c r="C348" s="40" t="s">
        <v>16</v>
      </c>
      <c r="D348" s="41" t="s">
        <v>1142</v>
      </c>
      <c r="E348" s="19" t="s">
        <v>1143</v>
      </c>
      <c r="F348" s="21" t="s">
        <v>19</v>
      </c>
      <c r="G348" s="21" t="s">
        <v>31</v>
      </c>
      <c r="H348" s="14" t="s">
        <v>1093</v>
      </c>
      <c r="I348" s="42" t="s">
        <v>1094</v>
      </c>
      <c r="J348" s="30" t="s">
        <v>1144</v>
      </c>
      <c r="K348" s="19" t="s">
        <v>1145</v>
      </c>
      <c r="L348" s="21" t="s">
        <v>948</v>
      </c>
      <c r="M348" s="21" t="s">
        <v>181</v>
      </c>
      <c r="N348" s="27" t="s">
        <v>1097</v>
      </c>
    </row>
    <row r="349" s="2" customFormat="1" ht="30" customHeight="1" spans="1:14">
      <c r="A349" s="18">
        <v>347</v>
      </c>
      <c r="B349" s="14" t="s">
        <v>1146</v>
      </c>
      <c r="C349" s="40" t="s">
        <v>16</v>
      </c>
      <c r="D349" s="41" t="s">
        <v>476</v>
      </c>
      <c r="E349" s="19" t="s">
        <v>1147</v>
      </c>
      <c r="F349" s="21" t="s">
        <v>1148</v>
      </c>
      <c r="G349" s="21" t="s">
        <v>31</v>
      </c>
      <c r="H349" s="14" t="s">
        <v>1093</v>
      </c>
      <c r="I349" s="42" t="s">
        <v>1094</v>
      </c>
      <c r="J349" s="30" t="s">
        <v>1149</v>
      </c>
      <c r="K349" s="19" t="s">
        <v>1150</v>
      </c>
      <c r="L349" s="21" t="s">
        <v>948</v>
      </c>
      <c r="M349" s="21" t="s">
        <v>181</v>
      </c>
      <c r="N349" s="27" t="s">
        <v>1097</v>
      </c>
    </row>
    <row r="350" s="2" customFormat="1" ht="30" customHeight="1" spans="1:14">
      <c r="A350" s="18">
        <v>348</v>
      </c>
      <c r="B350" s="14" t="s">
        <v>1151</v>
      </c>
      <c r="C350" s="40" t="s">
        <v>16</v>
      </c>
      <c r="D350" s="41" t="s">
        <v>476</v>
      </c>
      <c r="E350" s="19" t="s">
        <v>1152</v>
      </c>
      <c r="F350" s="21" t="s">
        <v>19</v>
      </c>
      <c r="G350" s="21" t="s">
        <v>31</v>
      </c>
      <c r="H350" s="14" t="s">
        <v>1093</v>
      </c>
      <c r="I350" s="42" t="s">
        <v>1094</v>
      </c>
      <c r="J350" s="30" t="s">
        <v>1153</v>
      </c>
      <c r="K350" s="19" t="s">
        <v>1154</v>
      </c>
      <c r="L350" s="21" t="s">
        <v>948</v>
      </c>
      <c r="M350" s="21" t="s">
        <v>181</v>
      </c>
      <c r="N350" s="27" t="s">
        <v>1097</v>
      </c>
    </row>
    <row r="351" s="2" customFormat="1" ht="30" customHeight="1" spans="1:14">
      <c r="A351" s="18">
        <v>349</v>
      </c>
      <c r="B351" s="14" t="s">
        <v>1155</v>
      </c>
      <c r="C351" s="40" t="s">
        <v>16</v>
      </c>
      <c r="D351" s="41" t="s">
        <v>288</v>
      </c>
      <c r="E351" s="19" t="s">
        <v>1083</v>
      </c>
      <c r="F351" s="21" t="s">
        <v>19</v>
      </c>
      <c r="G351" s="21" t="s">
        <v>31</v>
      </c>
      <c r="H351" s="14" t="s">
        <v>1093</v>
      </c>
      <c r="I351" s="42" t="s">
        <v>1094</v>
      </c>
      <c r="J351" s="30" t="s">
        <v>1156</v>
      </c>
      <c r="K351" s="19" t="s">
        <v>1157</v>
      </c>
      <c r="L351" s="21" t="s">
        <v>948</v>
      </c>
      <c r="M351" s="21" t="s">
        <v>181</v>
      </c>
      <c r="N351" s="27" t="s">
        <v>1097</v>
      </c>
    </row>
    <row r="352" s="2" customFormat="1" ht="30" customHeight="1" spans="1:14">
      <c r="A352" s="18">
        <v>350</v>
      </c>
      <c r="B352" s="14" t="s">
        <v>1158</v>
      </c>
      <c r="C352" s="40" t="s">
        <v>16</v>
      </c>
      <c r="D352" s="41" t="s">
        <v>476</v>
      </c>
      <c r="E352" s="19" t="s">
        <v>1159</v>
      </c>
      <c r="F352" s="21" t="s">
        <v>19</v>
      </c>
      <c r="G352" s="21" t="s">
        <v>31</v>
      </c>
      <c r="H352" s="14" t="s">
        <v>1093</v>
      </c>
      <c r="I352" s="42" t="s">
        <v>1094</v>
      </c>
      <c r="J352" s="30" t="s">
        <v>1160</v>
      </c>
      <c r="K352" s="19" t="s">
        <v>1161</v>
      </c>
      <c r="L352" s="21" t="s">
        <v>948</v>
      </c>
      <c r="M352" s="21" t="s">
        <v>181</v>
      </c>
      <c r="N352" s="27" t="s">
        <v>1097</v>
      </c>
    </row>
    <row r="353" s="2" customFormat="1" ht="30" customHeight="1" spans="1:14">
      <c r="A353" s="18">
        <v>351</v>
      </c>
      <c r="B353" s="14" t="s">
        <v>1162</v>
      </c>
      <c r="C353" s="40" t="s">
        <v>996</v>
      </c>
      <c r="D353" s="41" t="s">
        <v>476</v>
      </c>
      <c r="E353" s="19" t="s">
        <v>1163</v>
      </c>
      <c r="F353" s="21" t="s">
        <v>19</v>
      </c>
      <c r="G353" s="21" t="s">
        <v>31</v>
      </c>
      <c r="H353" s="14" t="s">
        <v>1093</v>
      </c>
      <c r="I353" s="42" t="s">
        <v>1094</v>
      </c>
      <c r="J353" s="30" t="s">
        <v>1164</v>
      </c>
      <c r="K353" s="19" t="s">
        <v>1165</v>
      </c>
      <c r="L353" s="21" t="s">
        <v>948</v>
      </c>
      <c r="M353" s="21" t="s">
        <v>181</v>
      </c>
      <c r="N353" s="27" t="s">
        <v>1097</v>
      </c>
    </row>
    <row r="354" s="2" customFormat="1" ht="30" customHeight="1" spans="1:14">
      <c r="A354" s="18">
        <v>352</v>
      </c>
      <c r="B354" s="14" t="s">
        <v>1166</v>
      </c>
      <c r="C354" s="40" t="s">
        <v>996</v>
      </c>
      <c r="D354" s="41" t="s">
        <v>476</v>
      </c>
      <c r="E354" s="19" t="s">
        <v>1167</v>
      </c>
      <c r="F354" s="21" t="s">
        <v>19</v>
      </c>
      <c r="G354" s="21" t="s">
        <v>31</v>
      </c>
      <c r="H354" s="14" t="s">
        <v>1093</v>
      </c>
      <c r="I354" s="42" t="s">
        <v>1094</v>
      </c>
      <c r="J354" s="30" t="s">
        <v>1168</v>
      </c>
      <c r="K354" s="19" t="s">
        <v>1169</v>
      </c>
      <c r="L354" s="21" t="s">
        <v>948</v>
      </c>
      <c r="M354" s="21" t="s">
        <v>181</v>
      </c>
      <c r="N354" s="27" t="s">
        <v>1097</v>
      </c>
    </row>
    <row r="355" s="2" customFormat="1" ht="30" customHeight="1" spans="1:14">
      <c r="A355" s="18">
        <v>353</v>
      </c>
      <c r="B355" s="14" t="s">
        <v>1170</v>
      </c>
      <c r="C355" s="40" t="s">
        <v>996</v>
      </c>
      <c r="D355" s="41" t="s">
        <v>476</v>
      </c>
      <c r="E355" s="19" t="s">
        <v>1171</v>
      </c>
      <c r="F355" s="21" t="s">
        <v>19</v>
      </c>
      <c r="G355" s="21" t="s">
        <v>31</v>
      </c>
      <c r="H355" s="14" t="s">
        <v>1093</v>
      </c>
      <c r="I355" s="42" t="s">
        <v>1094</v>
      </c>
      <c r="J355" s="30" t="s">
        <v>1172</v>
      </c>
      <c r="K355" s="19" t="s">
        <v>1173</v>
      </c>
      <c r="L355" s="21" t="s">
        <v>948</v>
      </c>
      <c r="M355" s="21" t="s">
        <v>181</v>
      </c>
      <c r="N355" s="27" t="s">
        <v>1097</v>
      </c>
    </row>
    <row r="356" s="2" customFormat="1" ht="30" customHeight="1" spans="1:14">
      <c r="A356" s="18">
        <v>354</v>
      </c>
      <c r="B356" s="14" t="s">
        <v>1174</v>
      </c>
      <c r="C356" s="40" t="s">
        <v>996</v>
      </c>
      <c r="D356" s="41" t="s">
        <v>476</v>
      </c>
      <c r="E356" s="19" t="s">
        <v>1175</v>
      </c>
      <c r="F356" s="21" t="s">
        <v>19</v>
      </c>
      <c r="G356" s="21" t="s">
        <v>31</v>
      </c>
      <c r="H356" s="14" t="s">
        <v>1093</v>
      </c>
      <c r="I356" s="42" t="s">
        <v>1094</v>
      </c>
      <c r="J356" s="30" t="s">
        <v>1176</v>
      </c>
      <c r="K356" s="19" t="s">
        <v>1177</v>
      </c>
      <c r="L356" s="21" t="s">
        <v>948</v>
      </c>
      <c r="M356" s="21" t="s">
        <v>181</v>
      </c>
      <c r="N356" s="27" t="s">
        <v>1097</v>
      </c>
    </row>
    <row r="357" s="2" customFormat="1" ht="30" customHeight="1" spans="1:14">
      <c r="A357" s="18">
        <v>355</v>
      </c>
      <c r="B357" s="14" t="s">
        <v>1178</v>
      </c>
      <c r="C357" s="40" t="s">
        <v>996</v>
      </c>
      <c r="D357" s="41" t="s">
        <v>476</v>
      </c>
      <c r="E357" s="19" t="s">
        <v>1179</v>
      </c>
      <c r="F357" s="21" t="s">
        <v>19</v>
      </c>
      <c r="G357" s="21" t="s">
        <v>31</v>
      </c>
      <c r="H357" s="14" t="s">
        <v>1093</v>
      </c>
      <c r="I357" s="42" t="s">
        <v>1094</v>
      </c>
      <c r="J357" s="30" t="s">
        <v>1180</v>
      </c>
      <c r="K357" s="19" t="s">
        <v>1181</v>
      </c>
      <c r="L357" s="21" t="s">
        <v>948</v>
      </c>
      <c r="M357" s="21" t="s">
        <v>181</v>
      </c>
      <c r="N357" s="27" t="s">
        <v>1097</v>
      </c>
    </row>
    <row r="358" s="2" customFormat="1" ht="30" customHeight="1" spans="1:14">
      <c r="A358" s="18">
        <v>356</v>
      </c>
      <c r="B358" s="14" t="s">
        <v>1182</v>
      </c>
      <c r="C358" s="40" t="s">
        <v>16</v>
      </c>
      <c r="D358" s="41" t="s">
        <v>476</v>
      </c>
      <c r="E358" s="19" t="s">
        <v>1183</v>
      </c>
      <c r="F358" s="21" t="s">
        <v>19</v>
      </c>
      <c r="G358" s="21" t="s">
        <v>31</v>
      </c>
      <c r="H358" s="14" t="s">
        <v>1093</v>
      </c>
      <c r="I358" s="42" t="s">
        <v>1094</v>
      </c>
      <c r="J358" s="30" t="s">
        <v>1184</v>
      </c>
      <c r="K358" s="19" t="s">
        <v>1185</v>
      </c>
      <c r="L358" s="21" t="s">
        <v>948</v>
      </c>
      <c r="M358" s="21" t="s">
        <v>181</v>
      </c>
      <c r="N358" s="27" t="s">
        <v>1097</v>
      </c>
    </row>
    <row r="359" s="2" customFormat="1" ht="30" customHeight="1" spans="1:14">
      <c r="A359" s="18">
        <v>357</v>
      </c>
      <c r="B359" s="14" t="s">
        <v>1186</v>
      </c>
      <c r="C359" s="40" t="s">
        <v>996</v>
      </c>
      <c r="D359" s="41" t="s">
        <v>288</v>
      </c>
      <c r="E359" s="19" t="s">
        <v>1187</v>
      </c>
      <c r="F359" s="21" t="s">
        <v>19</v>
      </c>
      <c r="G359" s="21" t="s">
        <v>31</v>
      </c>
      <c r="H359" s="14" t="s">
        <v>1093</v>
      </c>
      <c r="I359" s="42" t="s">
        <v>1094</v>
      </c>
      <c r="J359" s="30" t="s">
        <v>1188</v>
      </c>
      <c r="K359" s="19" t="s">
        <v>1189</v>
      </c>
      <c r="L359" s="21" t="s">
        <v>948</v>
      </c>
      <c r="M359" s="21" t="s">
        <v>181</v>
      </c>
      <c r="N359" s="27" t="s">
        <v>1097</v>
      </c>
    </row>
    <row r="360" s="2" customFormat="1" ht="30" customHeight="1" spans="1:14">
      <c r="A360" s="18">
        <v>358</v>
      </c>
      <c r="B360" s="14" t="s">
        <v>1190</v>
      </c>
      <c r="C360" s="40" t="s">
        <v>996</v>
      </c>
      <c r="D360" s="41" t="s">
        <v>476</v>
      </c>
      <c r="E360" s="19" t="s">
        <v>1191</v>
      </c>
      <c r="F360" s="21" t="s">
        <v>19</v>
      </c>
      <c r="G360" s="21" t="s">
        <v>31</v>
      </c>
      <c r="H360" s="14" t="s">
        <v>1093</v>
      </c>
      <c r="I360" s="42" t="s">
        <v>1094</v>
      </c>
      <c r="J360" s="30" t="s">
        <v>1192</v>
      </c>
      <c r="K360" s="19" t="s">
        <v>1193</v>
      </c>
      <c r="L360" s="21" t="s">
        <v>948</v>
      </c>
      <c r="M360" s="21" t="s">
        <v>181</v>
      </c>
      <c r="N360" s="27" t="s">
        <v>1097</v>
      </c>
    </row>
    <row r="361" s="2" customFormat="1" ht="30" customHeight="1" spans="1:14">
      <c r="A361" s="18">
        <v>359</v>
      </c>
      <c r="B361" s="14" t="s">
        <v>1194</v>
      </c>
      <c r="C361" s="40" t="s">
        <v>16</v>
      </c>
      <c r="D361" s="41" t="s">
        <v>476</v>
      </c>
      <c r="E361" s="19" t="s">
        <v>1195</v>
      </c>
      <c r="F361" s="21" t="s">
        <v>823</v>
      </c>
      <c r="G361" s="21" t="s">
        <v>31</v>
      </c>
      <c r="H361" s="14" t="s">
        <v>1093</v>
      </c>
      <c r="I361" s="42" t="s">
        <v>1094</v>
      </c>
      <c r="J361" s="30" t="s">
        <v>1196</v>
      </c>
      <c r="K361" s="19" t="s">
        <v>1197</v>
      </c>
      <c r="L361" s="21" t="s">
        <v>948</v>
      </c>
      <c r="M361" s="21" t="s">
        <v>181</v>
      </c>
      <c r="N361" s="27" t="s">
        <v>1097</v>
      </c>
    </row>
    <row r="362" s="2" customFormat="1" ht="30" customHeight="1" spans="1:14">
      <c r="A362" s="18">
        <v>360</v>
      </c>
      <c r="B362" s="14" t="s">
        <v>1198</v>
      </c>
      <c r="C362" s="40" t="s">
        <v>16</v>
      </c>
      <c r="D362" s="41" t="s">
        <v>288</v>
      </c>
      <c r="E362" s="19" t="s">
        <v>1199</v>
      </c>
      <c r="F362" s="21" t="s">
        <v>19</v>
      </c>
      <c r="G362" s="34" t="s">
        <v>20</v>
      </c>
      <c r="H362" s="14" t="s">
        <v>1093</v>
      </c>
      <c r="I362" s="42" t="s">
        <v>1094</v>
      </c>
      <c r="J362" s="30" t="s">
        <v>1200</v>
      </c>
      <c r="K362" s="19" t="s">
        <v>1201</v>
      </c>
      <c r="L362" s="21" t="s">
        <v>948</v>
      </c>
      <c r="M362" s="21" t="s">
        <v>181</v>
      </c>
      <c r="N362" s="27" t="s">
        <v>1097</v>
      </c>
    </row>
    <row r="363" s="2" customFormat="1" ht="30" customHeight="1" spans="1:14">
      <c r="A363" s="18">
        <v>361</v>
      </c>
      <c r="B363" s="14" t="s">
        <v>1202</v>
      </c>
      <c r="C363" s="40" t="s">
        <v>16</v>
      </c>
      <c r="D363" s="41" t="s">
        <v>476</v>
      </c>
      <c r="E363" s="19" t="s">
        <v>1203</v>
      </c>
      <c r="F363" s="21" t="s">
        <v>19</v>
      </c>
      <c r="G363" s="21" t="s">
        <v>31</v>
      </c>
      <c r="H363" s="14" t="s">
        <v>1093</v>
      </c>
      <c r="I363" s="42" t="s">
        <v>1094</v>
      </c>
      <c r="J363" s="30" t="s">
        <v>1204</v>
      </c>
      <c r="K363" s="19" t="s">
        <v>1205</v>
      </c>
      <c r="L363" s="21" t="s">
        <v>948</v>
      </c>
      <c r="M363" s="21" t="s">
        <v>181</v>
      </c>
      <c r="N363" s="27" t="s">
        <v>1097</v>
      </c>
    </row>
    <row r="364" s="2" customFormat="1" ht="30" customHeight="1" spans="1:14">
      <c r="A364" s="18">
        <v>362</v>
      </c>
      <c r="B364" s="14" t="s">
        <v>1206</v>
      </c>
      <c r="C364" s="40" t="s">
        <v>16</v>
      </c>
      <c r="D364" s="41" t="s">
        <v>167</v>
      </c>
      <c r="E364" s="19" t="s">
        <v>1207</v>
      </c>
      <c r="F364" s="21" t="s">
        <v>19</v>
      </c>
      <c r="G364" s="21" t="s">
        <v>31</v>
      </c>
      <c r="H364" s="14" t="s">
        <v>1093</v>
      </c>
      <c r="I364" s="42" t="s">
        <v>1094</v>
      </c>
      <c r="J364" s="30" t="s">
        <v>1208</v>
      </c>
      <c r="K364" s="19" t="s">
        <v>1062</v>
      </c>
      <c r="L364" s="21" t="s">
        <v>948</v>
      </c>
      <c r="M364" s="21" t="s">
        <v>181</v>
      </c>
      <c r="N364" s="27" t="s">
        <v>1097</v>
      </c>
    </row>
    <row r="365" s="2" customFormat="1" ht="30" customHeight="1" spans="1:14">
      <c r="A365" s="18">
        <v>363</v>
      </c>
      <c r="B365" s="14" t="s">
        <v>1209</v>
      </c>
      <c r="C365" s="40" t="s">
        <v>996</v>
      </c>
      <c r="D365" s="41" t="s">
        <v>476</v>
      </c>
      <c r="E365" s="19" t="s">
        <v>1210</v>
      </c>
      <c r="F365" s="21" t="s">
        <v>19</v>
      </c>
      <c r="G365" s="21" t="s">
        <v>31</v>
      </c>
      <c r="H365" s="14" t="s">
        <v>1093</v>
      </c>
      <c r="I365" s="42" t="s">
        <v>1094</v>
      </c>
      <c r="J365" s="30" t="s">
        <v>1211</v>
      </c>
      <c r="K365" s="19" t="s">
        <v>1212</v>
      </c>
      <c r="L365" s="21" t="s">
        <v>948</v>
      </c>
      <c r="M365" s="21" t="s">
        <v>181</v>
      </c>
      <c r="N365" s="27" t="s">
        <v>1097</v>
      </c>
    </row>
    <row r="366" s="2" customFormat="1" ht="30" customHeight="1" spans="1:14">
      <c r="A366" s="18">
        <v>364</v>
      </c>
      <c r="B366" s="14" t="s">
        <v>1213</v>
      </c>
      <c r="C366" s="40" t="s">
        <v>16</v>
      </c>
      <c r="D366" s="41" t="s">
        <v>476</v>
      </c>
      <c r="E366" s="19" t="s">
        <v>1214</v>
      </c>
      <c r="F366" s="21" t="s">
        <v>19</v>
      </c>
      <c r="G366" s="21" t="s">
        <v>31</v>
      </c>
      <c r="H366" s="14" t="s">
        <v>1093</v>
      </c>
      <c r="I366" s="42" t="s">
        <v>1094</v>
      </c>
      <c r="J366" s="30" t="s">
        <v>1215</v>
      </c>
      <c r="K366" s="19" t="s">
        <v>1216</v>
      </c>
      <c r="L366" s="21" t="s">
        <v>948</v>
      </c>
      <c r="M366" s="21" t="s">
        <v>181</v>
      </c>
      <c r="N366" s="27" t="s">
        <v>1097</v>
      </c>
    </row>
    <row r="367" s="2" customFormat="1" ht="30" customHeight="1" spans="1:14">
      <c r="A367" s="18">
        <v>365</v>
      </c>
      <c r="B367" s="14" t="s">
        <v>1217</v>
      </c>
      <c r="C367" s="40" t="s">
        <v>16</v>
      </c>
      <c r="D367" s="41" t="s">
        <v>288</v>
      </c>
      <c r="E367" s="19" t="s">
        <v>1218</v>
      </c>
      <c r="F367" s="21" t="s">
        <v>19</v>
      </c>
      <c r="G367" s="34" t="s">
        <v>20</v>
      </c>
      <c r="H367" s="14" t="s">
        <v>1093</v>
      </c>
      <c r="I367" s="42" t="s">
        <v>1094</v>
      </c>
      <c r="J367" s="30" t="s">
        <v>1219</v>
      </c>
      <c r="K367" s="19" t="s">
        <v>1220</v>
      </c>
      <c r="L367" s="21" t="s">
        <v>948</v>
      </c>
      <c r="M367" s="21" t="s">
        <v>181</v>
      </c>
      <c r="N367" s="27" t="s">
        <v>1097</v>
      </c>
    </row>
    <row r="368" s="2" customFormat="1" ht="30" customHeight="1" spans="1:14">
      <c r="A368" s="18">
        <v>366</v>
      </c>
      <c r="B368" s="14" t="s">
        <v>1221</v>
      </c>
      <c r="C368" s="40" t="s">
        <v>996</v>
      </c>
      <c r="D368" s="41" t="s">
        <v>288</v>
      </c>
      <c r="E368" s="19" t="s">
        <v>1222</v>
      </c>
      <c r="F368" s="21" t="s">
        <v>19</v>
      </c>
      <c r="G368" s="34" t="s">
        <v>20</v>
      </c>
      <c r="H368" s="14" t="s">
        <v>1093</v>
      </c>
      <c r="I368" s="42" t="s">
        <v>1094</v>
      </c>
      <c r="J368" s="30" t="s">
        <v>1223</v>
      </c>
      <c r="K368" s="19" t="s">
        <v>1224</v>
      </c>
      <c r="L368" s="21" t="s">
        <v>948</v>
      </c>
      <c r="M368" s="21" t="s">
        <v>181</v>
      </c>
      <c r="N368" s="27" t="s">
        <v>1097</v>
      </c>
    </row>
    <row r="369" s="2" customFormat="1" ht="30" customHeight="1" spans="1:14">
      <c r="A369" s="18">
        <v>367</v>
      </c>
      <c r="B369" s="14" t="s">
        <v>1225</v>
      </c>
      <c r="C369" s="40" t="s">
        <v>996</v>
      </c>
      <c r="D369" s="41" t="s">
        <v>476</v>
      </c>
      <c r="E369" s="19" t="s">
        <v>1226</v>
      </c>
      <c r="F369" s="21" t="s">
        <v>19</v>
      </c>
      <c r="G369" s="34" t="s">
        <v>20</v>
      </c>
      <c r="H369" s="14" t="s">
        <v>1093</v>
      </c>
      <c r="I369" s="42" t="s">
        <v>1094</v>
      </c>
      <c r="J369" s="30" t="s">
        <v>1227</v>
      </c>
      <c r="K369" s="19" t="s">
        <v>1228</v>
      </c>
      <c r="L369" s="21" t="s">
        <v>948</v>
      </c>
      <c r="M369" s="21" t="s">
        <v>181</v>
      </c>
      <c r="N369" s="27" t="s">
        <v>1097</v>
      </c>
    </row>
    <row r="370" s="2" customFormat="1" ht="30" customHeight="1" spans="1:14">
      <c r="A370" s="18">
        <v>368</v>
      </c>
      <c r="B370" s="14" t="s">
        <v>1229</v>
      </c>
      <c r="C370" s="40" t="s">
        <v>16</v>
      </c>
      <c r="D370" s="41" t="s">
        <v>476</v>
      </c>
      <c r="E370" s="19" t="s">
        <v>1230</v>
      </c>
      <c r="F370" s="21" t="s">
        <v>19</v>
      </c>
      <c r="G370" s="21" t="s">
        <v>31</v>
      </c>
      <c r="H370" s="14" t="s">
        <v>1093</v>
      </c>
      <c r="I370" s="42" t="s">
        <v>1094</v>
      </c>
      <c r="J370" s="30" t="s">
        <v>1231</v>
      </c>
      <c r="K370" s="19" t="s">
        <v>1232</v>
      </c>
      <c r="L370" s="21" t="s">
        <v>948</v>
      </c>
      <c r="M370" s="21" t="s">
        <v>181</v>
      </c>
      <c r="N370" s="27" t="s">
        <v>1097</v>
      </c>
    </row>
    <row r="371" s="2" customFormat="1" ht="30" customHeight="1" spans="1:14">
      <c r="A371" s="18">
        <v>369</v>
      </c>
      <c r="B371" s="14" t="s">
        <v>1233</v>
      </c>
      <c r="C371" s="40" t="s">
        <v>16</v>
      </c>
      <c r="D371" s="41" t="s">
        <v>288</v>
      </c>
      <c r="E371" s="19" t="s">
        <v>1234</v>
      </c>
      <c r="F371" s="21" t="s">
        <v>19</v>
      </c>
      <c r="G371" s="34" t="s">
        <v>20</v>
      </c>
      <c r="H371" s="14" t="s">
        <v>1093</v>
      </c>
      <c r="I371" s="42" t="s">
        <v>1094</v>
      </c>
      <c r="J371" s="30" t="s">
        <v>1235</v>
      </c>
      <c r="K371" s="19" t="s">
        <v>1236</v>
      </c>
      <c r="L371" s="21" t="s">
        <v>948</v>
      </c>
      <c r="M371" s="21" t="s">
        <v>181</v>
      </c>
      <c r="N371" s="27" t="s">
        <v>1097</v>
      </c>
    </row>
    <row r="372" s="2" customFormat="1" ht="30" customHeight="1" spans="1:14">
      <c r="A372" s="18">
        <v>370</v>
      </c>
      <c r="B372" s="14" t="s">
        <v>1237</v>
      </c>
      <c r="C372" s="40" t="s">
        <v>996</v>
      </c>
      <c r="D372" s="41" t="s">
        <v>476</v>
      </c>
      <c r="E372" s="19" t="s">
        <v>1238</v>
      </c>
      <c r="F372" s="21" t="s">
        <v>19</v>
      </c>
      <c r="G372" s="21" t="s">
        <v>31</v>
      </c>
      <c r="H372" s="14" t="s">
        <v>1093</v>
      </c>
      <c r="I372" s="42" t="s">
        <v>1094</v>
      </c>
      <c r="J372" s="30" t="s">
        <v>1239</v>
      </c>
      <c r="K372" s="19" t="s">
        <v>1240</v>
      </c>
      <c r="L372" s="21" t="s">
        <v>948</v>
      </c>
      <c r="M372" s="21" t="s">
        <v>181</v>
      </c>
      <c r="N372" s="27" t="s">
        <v>1097</v>
      </c>
    </row>
    <row r="373" s="2" customFormat="1" ht="30" customHeight="1" spans="1:14">
      <c r="A373" s="18">
        <v>371</v>
      </c>
      <c r="B373" s="14" t="s">
        <v>1241</v>
      </c>
      <c r="C373" s="40" t="s">
        <v>16</v>
      </c>
      <c r="D373" s="41" t="s">
        <v>476</v>
      </c>
      <c r="E373" s="19" t="s">
        <v>1242</v>
      </c>
      <c r="F373" s="21" t="s">
        <v>19</v>
      </c>
      <c r="G373" s="21" t="s">
        <v>31</v>
      </c>
      <c r="H373" s="14" t="s">
        <v>1093</v>
      </c>
      <c r="I373" s="42" t="s">
        <v>1094</v>
      </c>
      <c r="J373" s="30" t="s">
        <v>1243</v>
      </c>
      <c r="K373" s="19" t="s">
        <v>1244</v>
      </c>
      <c r="L373" s="21" t="s">
        <v>948</v>
      </c>
      <c r="M373" s="21" t="s">
        <v>181</v>
      </c>
      <c r="N373" s="27" t="s">
        <v>1097</v>
      </c>
    </row>
    <row r="374" s="2" customFormat="1" ht="30" customHeight="1" spans="1:14">
      <c r="A374" s="18">
        <v>372</v>
      </c>
      <c r="B374" s="14" t="s">
        <v>1245</v>
      </c>
      <c r="C374" s="40" t="s">
        <v>16</v>
      </c>
      <c r="D374" s="41" t="s">
        <v>476</v>
      </c>
      <c r="E374" s="19" t="s">
        <v>1246</v>
      </c>
      <c r="F374" s="21" t="s">
        <v>19</v>
      </c>
      <c r="G374" s="21" t="s">
        <v>31</v>
      </c>
      <c r="H374" s="14" t="s">
        <v>1093</v>
      </c>
      <c r="I374" s="42" t="s">
        <v>1094</v>
      </c>
      <c r="J374" s="30" t="s">
        <v>1247</v>
      </c>
      <c r="K374" s="19" t="s">
        <v>1248</v>
      </c>
      <c r="L374" s="21" t="s">
        <v>948</v>
      </c>
      <c r="M374" s="21" t="s">
        <v>181</v>
      </c>
      <c r="N374" s="27" t="s">
        <v>1097</v>
      </c>
    </row>
    <row r="375" s="2" customFormat="1" ht="30" customHeight="1" spans="1:14">
      <c r="A375" s="18">
        <v>373</v>
      </c>
      <c r="B375" s="14" t="s">
        <v>1249</v>
      </c>
      <c r="C375" s="40" t="s">
        <v>996</v>
      </c>
      <c r="D375" s="41" t="s">
        <v>476</v>
      </c>
      <c r="E375" s="19" t="s">
        <v>1250</v>
      </c>
      <c r="F375" s="21" t="s">
        <v>19</v>
      </c>
      <c r="G375" s="21" t="s">
        <v>31</v>
      </c>
      <c r="H375" s="14" t="s">
        <v>1093</v>
      </c>
      <c r="I375" s="42" t="s">
        <v>1094</v>
      </c>
      <c r="J375" s="30" t="s">
        <v>1251</v>
      </c>
      <c r="K375" s="19" t="s">
        <v>1252</v>
      </c>
      <c r="L375" s="21" t="s">
        <v>948</v>
      </c>
      <c r="M375" s="21" t="s">
        <v>181</v>
      </c>
      <c r="N375" s="27" t="s">
        <v>1097</v>
      </c>
    </row>
    <row r="376" s="2" customFormat="1" ht="30" customHeight="1" spans="1:14">
      <c r="A376" s="18">
        <v>374</v>
      </c>
      <c r="B376" s="14" t="s">
        <v>1253</v>
      </c>
      <c r="C376" s="40" t="s">
        <v>16</v>
      </c>
      <c r="D376" s="41" t="s">
        <v>476</v>
      </c>
      <c r="E376" s="19" t="s">
        <v>1254</v>
      </c>
      <c r="F376" s="21" t="s">
        <v>19</v>
      </c>
      <c r="G376" s="21" t="s">
        <v>31</v>
      </c>
      <c r="H376" s="14" t="s">
        <v>1093</v>
      </c>
      <c r="I376" s="42" t="s">
        <v>1094</v>
      </c>
      <c r="J376" s="30" t="s">
        <v>1255</v>
      </c>
      <c r="K376" s="19" t="s">
        <v>1256</v>
      </c>
      <c r="L376" s="21" t="s">
        <v>948</v>
      </c>
      <c r="M376" s="21" t="s">
        <v>181</v>
      </c>
      <c r="N376" s="27" t="s">
        <v>1097</v>
      </c>
    </row>
    <row r="377" s="2" customFormat="1" ht="30" customHeight="1" spans="1:14">
      <c r="A377" s="18">
        <v>375</v>
      </c>
      <c r="B377" s="14" t="s">
        <v>1257</v>
      </c>
      <c r="C377" s="40" t="s">
        <v>996</v>
      </c>
      <c r="D377" s="41" t="s">
        <v>476</v>
      </c>
      <c r="E377" s="19" t="s">
        <v>1258</v>
      </c>
      <c r="F377" s="21" t="s">
        <v>19</v>
      </c>
      <c r="G377" s="21" t="s">
        <v>31</v>
      </c>
      <c r="H377" s="14" t="s">
        <v>1093</v>
      </c>
      <c r="I377" s="42" t="s">
        <v>1094</v>
      </c>
      <c r="J377" s="30" t="s">
        <v>1259</v>
      </c>
      <c r="K377" s="19" t="s">
        <v>1260</v>
      </c>
      <c r="L377" s="21" t="s">
        <v>948</v>
      </c>
      <c r="M377" s="21" t="s">
        <v>181</v>
      </c>
      <c r="N377" s="27" t="s">
        <v>1097</v>
      </c>
    </row>
    <row r="378" s="2" customFormat="1" ht="30" customHeight="1" spans="1:14">
      <c r="A378" s="18">
        <v>376</v>
      </c>
      <c r="B378" s="14" t="s">
        <v>1261</v>
      </c>
      <c r="C378" s="40" t="s">
        <v>996</v>
      </c>
      <c r="D378" s="41" t="s">
        <v>476</v>
      </c>
      <c r="E378" s="19" t="s">
        <v>1262</v>
      </c>
      <c r="F378" s="21" t="s">
        <v>19</v>
      </c>
      <c r="G378" s="21" t="s">
        <v>31</v>
      </c>
      <c r="H378" s="14" t="s">
        <v>1093</v>
      </c>
      <c r="I378" s="42" t="s">
        <v>1263</v>
      </c>
      <c r="J378" s="30" t="str">
        <f>VLOOKUP(E378,[1]Sheet1!$F$5:$K$17,6,FALSE)</f>
        <v>PP5116232024080392</v>
      </c>
      <c r="K378" s="38" t="s">
        <v>1264</v>
      </c>
      <c r="L378" s="21" t="s">
        <v>948</v>
      </c>
      <c r="M378" s="21" t="s">
        <v>281</v>
      </c>
      <c r="N378" s="27" t="s">
        <v>1265</v>
      </c>
    </row>
    <row r="379" s="2" customFormat="1" ht="30" customHeight="1" spans="1:14">
      <c r="A379" s="18">
        <v>377</v>
      </c>
      <c r="B379" s="14" t="s">
        <v>1266</v>
      </c>
      <c r="C379" s="40" t="s">
        <v>16</v>
      </c>
      <c r="D379" s="41" t="s">
        <v>476</v>
      </c>
      <c r="E379" s="19" t="s">
        <v>1267</v>
      </c>
      <c r="F379" s="21" t="s">
        <v>19</v>
      </c>
      <c r="G379" s="21" t="s">
        <v>31</v>
      </c>
      <c r="H379" s="14" t="s">
        <v>1093</v>
      </c>
      <c r="I379" s="42" t="s">
        <v>1263</v>
      </c>
      <c r="J379" s="30" t="str">
        <f>VLOOKUP(E379,[1]Sheet1!$F$5:$K$17,6,FALSE)</f>
        <v>PP5116232024080386</v>
      </c>
      <c r="K379" s="38" t="s">
        <v>1268</v>
      </c>
      <c r="L379" s="21" t="s">
        <v>948</v>
      </c>
      <c r="M379" s="21" t="s">
        <v>281</v>
      </c>
      <c r="N379" s="27" t="s">
        <v>1265</v>
      </c>
    </row>
    <row r="380" s="2" customFormat="1" ht="30" customHeight="1" spans="1:14">
      <c r="A380" s="18">
        <v>378</v>
      </c>
      <c r="B380" s="14" t="s">
        <v>1269</v>
      </c>
      <c r="C380" s="40" t="s">
        <v>16</v>
      </c>
      <c r="D380" s="41" t="s">
        <v>476</v>
      </c>
      <c r="E380" s="19" t="s">
        <v>1270</v>
      </c>
      <c r="F380" s="21" t="s">
        <v>1271</v>
      </c>
      <c r="G380" s="21" t="s">
        <v>31</v>
      </c>
      <c r="H380" s="14" t="s">
        <v>1093</v>
      </c>
      <c r="I380" s="42" t="s">
        <v>1263</v>
      </c>
      <c r="J380" s="30" t="str">
        <f>VLOOKUP(E380,[1]Sheet1!$F$5:$K$17,6,FALSE)</f>
        <v>PP5116232024080381</v>
      </c>
      <c r="K380" s="38" t="s">
        <v>1272</v>
      </c>
      <c r="L380" s="21" t="s">
        <v>948</v>
      </c>
      <c r="M380" s="21" t="s">
        <v>281</v>
      </c>
      <c r="N380" s="27" t="s">
        <v>1265</v>
      </c>
    </row>
    <row r="381" s="2" customFormat="1" ht="30" customHeight="1" spans="1:14">
      <c r="A381" s="18">
        <v>379</v>
      </c>
      <c r="B381" s="14" t="s">
        <v>1273</v>
      </c>
      <c r="C381" s="40" t="s">
        <v>16</v>
      </c>
      <c r="D381" s="41" t="s">
        <v>476</v>
      </c>
      <c r="E381" s="19" t="s">
        <v>1274</v>
      </c>
      <c r="F381" s="21" t="s">
        <v>19</v>
      </c>
      <c r="G381" s="21" t="s">
        <v>31</v>
      </c>
      <c r="H381" s="14" t="s">
        <v>1093</v>
      </c>
      <c r="I381" s="42" t="s">
        <v>1263</v>
      </c>
      <c r="J381" s="30" t="str">
        <f>VLOOKUP(E381,[1]Sheet1!$F$5:$K$17,6,FALSE)</f>
        <v>PP5116232024080390</v>
      </c>
      <c r="K381" s="38" t="s">
        <v>1275</v>
      </c>
      <c r="L381" s="21" t="s">
        <v>948</v>
      </c>
      <c r="M381" s="21" t="s">
        <v>281</v>
      </c>
      <c r="N381" s="27" t="s">
        <v>1265</v>
      </c>
    </row>
    <row r="382" s="2" customFormat="1" ht="30" customHeight="1" spans="1:14">
      <c r="A382" s="18">
        <v>380</v>
      </c>
      <c r="B382" s="14" t="s">
        <v>1276</v>
      </c>
      <c r="C382" s="40" t="s">
        <v>16</v>
      </c>
      <c r="D382" s="41" t="s">
        <v>476</v>
      </c>
      <c r="E382" s="19" t="s">
        <v>1277</v>
      </c>
      <c r="F382" s="21" t="s">
        <v>19</v>
      </c>
      <c r="G382" s="21" t="s">
        <v>31</v>
      </c>
      <c r="H382" s="14" t="s">
        <v>1093</v>
      </c>
      <c r="I382" s="42" t="s">
        <v>1263</v>
      </c>
      <c r="J382" s="30" t="str">
        <f>VLOOKUP(E382,[1]Sheet1!$F$5:$K$17,6,FALSE)</f>
        <v>PP5116232024080389</v>
      </c>
      <c r="K382" s="38" t="s">
        <v>1278</v>
      </c>
      <c r="L382" s="21" t="s">
        <v>948</v>
      </c>
      <c r="M382" s="21" t="s">
        <v>281</v>
      </c>
      <c r="N382" s="27" t="s">
        <v>1265</v>
      </c>
    </row>
    <row r="383" s="2" customFormat="1" ht="30" customHeight="1" spans="1:14">
      <c r="A383" s="18">
        <v>381</v>
      </c>
      <c r="B383" s="14" t="s">
        <v>1279</v>
      </c>
      <c r="C383" s="40" t="s">
        <v>16</v>
      </c>
      <c r="D383" s="41" t="s">
        <v>476</v>
      </c>
      <c r="E383" s="19" t="s">
        <v>1280</v>
      </c>
      <c r="F383" s="21" t="s">
        <v>823</v>
      </c>
      <c r="G383" s="21" t="s">
        <v>31</v>
      </c>
      <c r="H383" s="14" t="s">
        <v>1093</v>
      </c>
      <c r="I383" s="42" t="s">
        <v>1263</v>
      </c>
      <c r="J383" s="30" t="str">
        <f>VLOOKUP(E383,[1]Sheet1!$F$5:$K$17,6,FALSE)</f>
        <v>PP5116232024080391</v>
      </c>
      <c r="K383" s="38" t="s">
        <v>1281</v>
      </c>
      <c r="L383" s="21" t="s">
        <v>948</v>
      </c>
      <c r="M383" s="21" t="s">
        <v>281</v>
      </c>
      <c r="N383" s="27" t="s">
        <v>1265</v>
      </c>
    </row>
    <row r="384" s="2" customFormat="1" ht="30" customHeight="1" spans="1:14">
      <c r="A384" s="18">
        <v>382</v>
      </c>
      <c r="B384" s="14" t="s">
        <v>1282</v>
      </c>
      <c r="C384" s="40" t="s">
        <v>16</v>
      </c>
      <c r="D384" s="41" t="s">
        <v>476</v>
      </c>
      <c r="E384" s="19" t="s">
        <v>1283</v>
      </c>
      <c r="F384" s="21" t="s">
        <v>19</v>
      </c>
      <c r="G384" s="21" t="s">
        <v>31</v>
      </c>
      <c r="H384" s="14" t="s">
        <v>1093</v>
      </c>
      <c r="I384" s="42" t="s">
        <v>1263</v>
      </c>
      <c r="J384" s="30" t="str">
        <f>VLOOKUP(E384,[1]Sheet1!$F$5:$K$17,6,FALSE)</f>
        <v>PP5116232024080382</v>
      </c>
      <c r="K384" s="38" t="s">
        <v>1284</v>
      </c>
      <c r="L384" s="21" t="s">
        <v>948</v>
      </c>
      <c r="M384" s="21" t="s">
        <v>281</v>
      </c>
      <c r="N384" s="27" t="s">
        <v>1265</v>
      </c>
    </row>
    <row r="385" s="2" customFormat="1" ht="30" customHeight="1" spans="1:14">
      <c r="A385" s="18">
        <v>383</v>
      </c>
      <c r="B385" s="14" t="s">
        <v>1285</v>
      </c>
      <c r="C385" s="40" t="s">
        <v>16</v>
      </c>
      <c r="D385" s="41" t="s">
        <v>476</v>
      </c>
      <c r="E385" s="19" t="s">
        <v>1286</v>
      </c>
      <c r="F385" s="21" t="s">
        <v>19</v>
      </c>
      <c r="G385" s="21" t="s">
        <v>31</v>
      </c>
      <c r="H385" s="14" t="s">
        <v>1093</v>
      </c>
      <c r="I385" s="42" t="s">
        <v>1263</v>
      </c>
      <c r="J385" s="30" t="str">
        <f>VLOOKUP(E385,[1]Sheet1!$F$5:$K$17,6,FALSE)</f>
        <v>PP5116232024080385</v>
      </c>
      <c r="K385" s="38" t="s">
        <v>1287</v>
      </c>
      <c r="L385" s="21" t="s">
        <v>948</v>
      </c>
      <c r="M385" s="21" t="s">
        <v>281</v>
      </c>
      <c r="N385" s="27" t="s">
        <v>1265</v>
      </c>
    </row>
    <row r="386" s="2" customFormat="1" ht="30" customHeight="1" spans="1:14">
      <c r="A386" s="18">
        <v>384</v>
      </c>
      <c r="B386" s="14" t="s">
        <v>1288</v>
      </c>
      <c r="C386" s="40" t="s">
        <v>16</v>
      </c>
      <c r="D386" s="41" t="s">
        <v>476</v>
      </c>
      <c r="E386" s="19" t="s">
        <v>1289</v>
      </c>
      <c r="F386" s="21" t="s">
        <v>19</v>
      </c>
      <c r="G386" s="21" t="s">
        <v>31</v>
      </c>
      <c r="H386" s="14" t="s">
        <v>1093</v>
      </c>
      <c r="I386" s="42" t="s">
        <v>1263</v>
      </c>
      <c r="J386" s="30" t="str">
        <f>VLOOKUP(E386,[1]Sheet1!$F$5:$K$17,6,FALSE)</f>
        <v>PP5116232024080387</v>
      </c>
      <c r="K386" s="38" t="s">
        <v>1290</v>
      </c>
      <c r="L386" s="21" t="s">
        <v>948</v>
      </c>
      <c r="M386" s="21" t="s">
        <v>281</v>
      </c>
      <c r="N386" s="27" t="s">
        <v>1265</v>
      </c>
    </row>
    <row r="387" s="2" customFormat="1" ht="30" customHeight="1" spans="1:14">
      <c r="A387" s="18">
        <v>385</v>
      </c>
      <c r="B387" s="14" t="s">
        <v>1291</v>
      </c>
      <c r="C387" s="40" t="s">
        <v>16</v>
      </c>
      <c r="D387" s="41" t="s">
        <v>476</v>
      </c>
      <c r="E387" s="19" t="s">
        <v>1292</v>
      </c>
      <c r="F387" s="21" t="s">
        <v>19</v>
      </c>
      <c r="G387" s="21" t="s">
        <v>31</v>
      </c>
      <c r="H387" s="14" t="s">
        <v>1093</v>
      </c>
      <c r="I387" s="42" t="s">
        <v>1263</v>
      </c>
      <c r="J387" s="30" t="str">
        <f>VLOOKUP(E387,[1]Sheet1!$F$5:$K$17,6,FALSE)</f>
        <v>PP5116232024080380</v>
      </c>
      <c r="K387" s="38" t="s">
        <v>1293</v>
      </c>
      <c r="L387" s="21" t="s">
        <v>948</v>
      </c>
      <c r="M387" s="21" t="s">
        <v>281</v>
      </c>
      <c r="N387" s="27" t="s">
        <v>1265</v>
      </c>
    </row>
    <row r="388" s="2" customFormat="1" ht="30" customHeight="1" spans="1:14">
      <c r="A388" s="18">
        <v>386</v>
      </c>
      <c r="B388" s="14" t="s">
        <v>1294</v>
      </c>
      <c r="C388" s="40" t="s">
        <v>16</v>
      </c>
      <c r="D388" s="41" t="s">
        <v>476</v>
      </c>
      <c r="E388" s="19" t="s">
        <v>1295</v>
      </c>
      <c r="F388" s="21" t="s">
        <v>19</v>
      </c>
      <c r="G388" s="21" t="s">
        <v>31</v>
      </c>
      <c r="H388" s="14" t="s">
        <v>1093</v>
      </c>
      <c r="I388" s="42" t="s">
        <v>1263</v>
      </c>
      <c r="J388" s="30" t="str">
        <f>VLOOKUP(E388,[1]Sheet1!$F$5:$K$17,6,FALSE)</f>
        <v>PP5116232024080383</v>
      </c>
      <c r="K388" s="38" t="s">
        <v>1296</v>
      </c>
      <c r="L388" s="21" t="s">
        <v>948</v>
      </c>
      <c r="M388" s="21" t="s">
        <v>281</v>
      </c>
      <c r="N388" s="27" t="s">
        <v>1265</v>
      </c>
    </row>
    <row r="389" s="2" customFormat="1" ht="30" customHeight="1" spans="1:14">
      <c r="A389" s="18">
        <v>387</v>
      </c>
      <c r="B389" s="14" t="s">
        <v>1297</v>
      </c>
      <c r="C389" s="40" t="s">
        <v>16</v>
      </c>
      <c r="D389" s="41" t="s">
        <v>476</v>
      </c>
      <c r="E389" s="19" t="s">
        <v>1298</v>
      </c>
      <c r="F389" s="21" t="s">
        <v>19</v>
      </c>
      <c r="G389" s="21" t="s">
        <v>31</v>
      </c>
      <c r="H389" s="14" t="s">
        <v>1093</v>
      </c>
      <c r="I389" s="42" t="s">
        <v>1263</v>
      </c>
      <c r="J389" s="30" t="str">
        <f>VLOOKUP(E389,[1]Sheet1!$F$5:$K$17,6,FALSE)</f>
        <v>PP5116232024080384</v>
      </c>
      <c r="K389" s="38" t="s">
        <v>1299</v>
      </c>
      <c r="L389" s="21" t="s">
        <v>948</v>
      </c>
      <c r="M389" s="21" t="s">
        <v>281</v>
      </c>
      <c r="N389" s="27" t="s">
        <v>1265</v>
      </c>
    </row>
    <row r="390" s="2" customFormat="1" ht="30" customHeight="1" spans="1:14">
      <c r="A390" s="18">
        <v>388</v>
      </c>
      <c r="B390" s="14" t="s">
        <v>1300</v>
      </c>
      <c r="C390" s="40" t="s">
        <v>16</v>
      </c>
      <c r="D390" s="41" t="s">
        <v>476</v>
      </c>
      <c r="E390" s="19" t="s">
        <v>1301</v>
      </c>
      <c r="F390" s="21" t="s">
        <v>19</v>
      </c>
      <c r="G390" s="21" t="s">
        <v>31</v>
      </c>
      <c r="H390" s="14" t="s">
        <v>1093</v>
      </c>
      <c r="I390" s="42" t="s">
        <v>1263</v>
      </c>
      <c r="J390" s="30" t="str">
        <f>VLOOKUP(E390,[1]Sheet1!$F$5:$K$17,6,FALSE)</f>
        <v>PP5116232024080388</v>
      </c>
      <c r="K390" s="38" t="s">
        <v>1302</v>
      </c>
      <c r="L390" s="21" t="s">
        <v>948</v>
      </c>
      <c r="M390" s="21" t="s">
        <v>281</v>
      </c>
      <c r="N390" s="27" t="s">
        <v>1265</v>
      </c>
    </row>
    <row r="391" s="2" customFormat="1" ht="30" customHeight="1" spans="1:14">
      <c r="A391" s="18">
        <v>389</v>
      </c>
      <c r="B391" s="14" t="s">
        <v>1253</v>
      </c>
      <c r="C391" s="40" t="s">
        <v>16</v>
      </c>
      <c r="D391" s="41" t="s">
        <v>476</v>
      </c>
      <c r="E391" s="19" t="s">
        <v>1254</v>
      </c>
      <c r="F391" s="21" t="s">
        <v>19</v>
      </c>
      <c r="G391" s="21" t="s">
        <v>31</v>
      </c>
      <c r="H391" s="14" t="s">
        <v>1303</v>
      </c>
      <c r="I391" s="42" t="s">
        <v>1304</v>
      </c>
      <c r="J391" s="18" t="str">
        <f>VLOOKUP(E391,[3]Sheet1!$F$5:$K$37,6,FALSE)</f>
        <v>PP5116232024080415</v>
      </c>
      <c r="K391" s="24" t="s">
        <v>1256</v>
      </c>
      <c r="L391" s="21" t="s">
        <v>948</v>
      </c>
      <c r="M391" s="21" t="s">
        <v>388</v>
      </c>
      <c r="N391" s="27" t="s">
        <v>1305</v>
      </c>
    </row>
    <row r="392" s="2" customFormat="1" ht="30" customHeight="1" spans="1:14">
      <c r="A392" s="18">
        <v>390</v>
      </c>
      <c r="B392" s="14" t="s">
        <v>1090</v>
      </c>
      <c r="C392" s="40" t="s">
        <v>16</v>
      </c>
      <c r="D392" s="41" t="s">
        <v>476</v>
      </c>
      <c r="E392" s="15" t="s">
        <v>1091</v>
      </c>
      <c r="F392" s="34" t="s">
        <v>1092</v>
      </c>
      <c r="G392" s="21" t="s">
        <v>31</v>
      </c>
      <c r="H392" s="14" t="s">
        <v>1303</v>
      </c>
      <c r="I392" s="42" t="s">
        <v>1304</v>
      </c>
      <c r="J392" s="18" t="str">
        <f>VLOOKUP(E392,[3]Sheet1!$F$5:$K$37,6,FALSE)</f>
        <v>PP5116232024080401</v>
      </c>
      <c r="K392" s="15" t="s">
        <v>1306</v>
      </c>
      <c r="L392" s="21" t="s">
        <v>948</v>
      </c>
      <c r="M392" s="21" t="s">
        <v>388</v>
      </c>
      <c r="N392" s="27" t="s">
        <v>1305</v>
      </c>
    </row>
    <row r="393" s="2" customFormat="1" ht="30" customHeight="1" spans="1:14">
      <c r="A393" s="18">
        <v>391</v>
      </c>
      <c r="B393" s="14" t="s">
        <v>1182</v>
      </c>
      <c r="C393" s="40" t="s">
        <v>16</v>
      </c>
      <c r="D393" s="41" t="s">
        <v>476</v>
      </c>
      <c r="E393" s="15" t="s">
        <v>1183</v>
      </c>
      <c r="F393" s="21" t="s">
        <v>19</v>
      </c>
      <c r="G393" s="21" t="s">
        <v>31</v>
      </c>
      <c r="H393" s="14" t="s">
        <v>1303</v>
      </c>
      <c r="I393" s="42" t="s">
        <v>1304</v>
      </c>
      <c r="J393" s="18" t="str">
        <f>VLOOKUP(E393,[3]Sheet1!$F$5:$K$37,6,FALSE)</f>
        <v>PP5116232024080423</v>
      </c>
      <c r="K393" s="15" t="s">
        <v>1185</v>
      </c>
      <c r="L393" s="21" t="s">
        <v>948</v>
      </c>
      <c r="M393" s="21" t="s">
        <v>388</v>
      </c>
      <c r="N393" s="27" t="s">
        <v>1305</v>
      </c>
    </row>
    <row r="394" s="2" customFormat="1" ht="30" customHeight="1" spans="1:14">
      <c r="A394" s="18">
        <v>392</v>
      </c>
      <c r="B394" s="14" t="s">
        <v>1146</v>
      </c>
      <c r="C394" s="40" t="s">
        <v>16</v>
      </c>
      <c r="D394" s="41" t="s">
        <v>476</v>
      </c>
      <c r="E394" s="35" t="s">
        <v>1147</v>
      </c>
      <c r="F394" s="43" t="s">
        <v>1148</v>
      </c>
      <c r="G394" s="21" t="s">
        <v>31</v>
      </c>
      <c r="H394" s="14" t="s">
        <v>1303</v>
      </c>
      <c r="I394" s="42" t="s">
        <v>1304</v>
      </c>
      <c r="J394" s="18" t="str">
        <f>VLOOKUP(E394,[3]Sheet1!$F$5:$K$37,6,FALSE)</f>
        <v>PP5116232024080404</v>
      </c>
      <c r="K394" s="46" t="s">
        <v>1150</v>
      </c>
      <c r="L394" s="21" t="s">
        <v>948</v>
      </c>
      <c r="M394" s="21" t="s">
        <v>388</v>
      </c>
      <c r="N394" s="27" t="s">
        <v>1305</v>
      </c>
    </row>
    <row r="395" s="2" customFormat="1" ht="30" customHeight="1" spans="1:14">
      <c r="A395" s="18">
        <v>393</v>
      </c>
      <c r="B395" s="14" t="s">
        <v>1190</v>
      </c>
      <c r="C395" s="40" t="s">
        <v>996</v>
      </c>
      <c r="D395" s="41" t="s">
        <v>476</v>
      </c>
      <c r="E395" s="36" t="s">
        <v>1191</v>
      </c>
      <c r="F395" s="21" t="s">
        <v>19</v>
      </c>
      <c r="G395" s="21" t="s">
        <v>31</v>
      </c>
      <c r="H395" s="14" t="s">
        <v>1303</v>
      </c>
      <c r="I395" s="42" t="s">
        <v>1304</v>
      </c>
      <c r="J395" s="18" t="str">
        <f>VLOOKUP(E395,[3]Sheet1!$F$5:$K$37,6,FALSE)</f>
        <v>PP5116232024080405</v>
      </c>
      <c r="K395" s="36" t="s">
        <v>1193</v>
      </c>
      <c r="L395" s="21" t="s">
        <v>948</v>
      </c>
      <c r="M395" s="21" t="s">
        <v>388</v>
      </c>
      <c r="N395" s="27" t="s">
        <v>1305</v>
      </c>
    </row>
    <row r="396" s="2" customFormat="1" ht="30" customHeight="1" spans="1:14">
      <c r="A396" s="18">
        <v>394</v>
      </c>
      <c r="B396" s="14" t="s">
        <v>1221</v>
      </c>
      <c r="C396" s="40" t="s">
        <v>996</v>
      </c>
      <c r="D396" s="41" t="s">
        <v>288</v>
      </c>
      <c r="E396" s="36" t="s">
        <v>1222</v>
      </c>
      <c r="F396" s="21" t="s">
        <v>19</v>
      </c>
      <c r="G396" s="34" t="s">
        <v>20</v>
      </c>
      <c r="H396" s="14" t="s">
        <v>1303</v>
      </c>
      <c r="I396" s="42" t="s">
        <v>1304</v>
      </c>
      <c r="J396" s="18" t="str">
        <f>VLOOKUP(E396,[3]Sheet1!$F$5:$K$37,6,FALSE)</f>
        <v>PP5116232024080412</v>
      </c>
      <c r="K396" s="36" t="s">
        <v>1224</v>
      </c>
      <c r="L396" s="21" t="s">
        <v>948</v>
      </c>
      <c r="M396" s="21" t="s">
        <v>388</v>
      </c>
      <c r="N396" s="27" t="s">
        <v>1305</v>
      </c>
    </row>
    <row r="397" s="2" customFormat="1" ht="30" customHeight="1" spans="1:14">
      <c r="A397" s="18">
        <v>395</v>
      </c>
      <c r="B397" s="14" t="s">
        <v>1174</v>
      </c>
      <c r="C397" s="40" t="s">
        <v>996</v>
      </c>
      <c r="D397" s="41" t="s">
        <v>476</v>
      </c>
      <c r="E397" s="36" t="s">
        <v>1175</v>
      </c>
      <c r="F397" s="21" t="s">
        <v>19</v>
      </c>
      <c r="G397" s="21" t="s">
        <v>31</v>
      </c>
      <c r="H397" s="14" t="s">
        <v>1303</v>
      </c>
      <c r="I397" s="42" t="s">
        <v>1304</v>
      </c>
      <c r="J397" s="18" t="str">
        <f>VLOOKUP(E397,[3]Sheet1!$F$5:$K$37,6,FALSE)</f>
        <v>PP5116232024080395</v>
      </c>
      <c r="K397" s="36" t="s">
        <v>1177</v>
      </c>
      <c r="L397" s="21" t="s">
        <v>948</v>
      </c>
      <c r="M397" s="21" t="s">
        <v>388</v>
      </c>
      <c r="N397" s="27" t="s">
        <v>1305</v>
      </c>
    </row>
    <row r="398" s="2" customFormat="1" ht="30" customHeight="1" spans="1:14">
      <c r="A398" s="18">
        <v>396</v>
      </c>
      <c r="B398" s="14" t="s">
        <v>1213</v>
      </c>
      <c r="C398" s="40" t="s">
        <v>16</v>
      </c>
      <c r="D398" s="41" t="s">
        <v>476</v>
      </c>
      <c r="E398" s="36" t="s">
        <v>1214</v>
      </c>
      <c r="F398" s="21" t="s">
        <v>19</v>
      </c>
      <c r="G398" s="21" t="s">
        <v>31</v>
      </c>
      <c r="H398" s="14" t="s">
        <v>1303</v>
      </c>
      <c r="I398" s="42" t="s">
        <v>1304</v>
      </c>
      <c r="J398" s="18" t="str">
        <f>VLOOKUP(E398,[3]Sheet1!$F$5:$K$37,6,FALSE)</f>
        <v>PP5116232024080419</v>
      </c>
      <c r="K398" s="36" t="s">
        <v>1216</v>
      </c>
      <c r="L398" s="21" t="s">
        <v>948</v>
      </c>
      <c r="M398" s="21" t="s">
        <v>388</v>
      </c>
      <c r="N398" s="27" t="s">
        <v>1305</v>
      </c>
    </row>
    <row r="399" s="2" customFormat="1" ht="30" customHeight="1" spans="1:14">
      <c r="A399" s="18">
        <v>397</v>
      </c>
      <c r="B399" s="14" t="s">
        <v>1129</v>
      </c>
      <c r="C399" s="40" t="s">
        <v>16</v>
      </c>
      <c r="D399" s="41" t="s">
        <v>476</v>
      </c>
      <c r="E399" s="35" t="s">
        <v>1130</v>
      </c>
      <c r="F399" s="21" t="s">
        <v>19</v>
      </c>
      <c r="G399" s="34" t="s">
        <v>20</v>
      </c>
      <c r="H399" s="14" t="s">
        <v>1303</v>
      </c>
      <c r="I399" s="42" t="s">
        <v>1304</v>
      </c>
      <c r="J399" s="18" t="str">
        <f>VLOOKUP(E399,[3]Sheet1!$F$5:$K$37,6,FALSE)</f>
        <v>PP5116232024080403</v>
      </c>
      <c r="K399" s="35" t="s">
        <v>1132</v>
      </c>
      <c r="L399" s="21" t="s">
        <v>948</v>
      </c>
      <c r="M399" s="21" t="s">
        <v>388</v>
      </c>
      <c r="N399" s="27" t="s">
        <v>1305</v>
      </c>
    </row>
    <row r="400" s="2" customFormat="1" ht="30" customHeight="1" spans="1:14">
      <c r="A400" s="18">
        <v>398</v>
      </c>
      <c r="B400" s="14" t="s">
        <v>1233</v>
      </c>
      <c r="C400" s="40" t="s">
        <v>16</v>
      </c>
      <c r="D400" s="41" t="s">
        <v>288</v>
      </c>
      <c r="E400" s="36" t="s">
        <v>1234</v>
      </c>
      <c r="F400" s="21" t="s">
        <v>19</v>
      </c>
      <c r="G400" s="34" t="s">
        <v>20</v>
      </c>
      <c r="H400" s="14" t="s">
        <v>1303</v>
      </c>
      <c r="I400" s="42" t="s">
        <v>1304</v>
      </c>
      <c r="J400" s="18" t="str">
        <f>VLOOKUP(E400,[3]Sheet1!$F$5:$K$37,6,FALSE)</f>
        <v>PP5116232024080413</v>
      </c>
      <c r="K400" s="36" t="s">
        <v>1236</v>
      </c>
      <c r="L400" s="21" t="s">
        <v>948</v>
      </c>
      <c r="M400" s="21" t="s">
        <v>388</v>
      </c>
      <c r="N400" s="27" t="s">
        <v>1305</v>
      </c>
    </row>
    <row r="401" s="2" customFormat="1" ht="30" customHeight="1" spans="1:14">
      <c r="A401" s="18">
        <v>399</v>
      </c>
      <c r="B401" s="14" t="s">
        <v>1178</v>
      </c>
      <c r="C401" s="40" t="s">
        <v>996</v>
      </c>
      <c r="D401" s="41" t="s">
        <v>476</v>
      </c>
      <c r="E401" s="36" t="s">
        <v>1179</v>
      </c>
      <c r="F401" s="21" t="s">
        <v>19</v>
      </c>
      <c r="G401" s="21" t="s">
        <v>31</v>
      </c>
      <c r="H401" s="14" t="s">
        <v>1303</v>
      </c>
      <c r="I401" s="42" t="s">
        <v>1304</v>
      </c>
      <c r="J401" s="18" t="str">
        <f>VLOOKUP(E401,[3]Sheet1!$F$5:$K$37,6,FALSE)</f>
        <v>PP5116232024080421</v>
      </c>
      <c r="K401" s="33" t="s">
        <v>1181</v>
      </c>
      <c r="L401" s="21" t="s">
        <v>948</v>
      </c>
      <c r="M401" s="21" t="s">
        <v>388</v>
      </c>
      <c r="N401" s="27" t="s">
        <v>1305</v>
      </c>
    </row>
    <row r="402" s="2" customFormat="1" ht="30" customHeight="1" spans="1:14">
      <c r="A402" s="18">
        <v>400</v>
      </c>
      <c r="B402" s="14" t="s">
        <v>1166</v>
      </c>
      <c r="C402" s="40" t="s">
        <v>996</v>
      </c>
      <c r="D402" s="41" t="s">
        <v>476</v>
      </c>
      <c r="E402" s="35" t="s">
        <v>1167</v>
      </c>
      <c r="F402" s="21" t="s">
        <v>19</v>
      </c>
      <c r="G402" s="21" t="s">
        <v>31</v>
      </c>
      <c r="H402" s="14" t="s">
        <v>1303</v>
      </c>
      <c r="I402" s="42" t="s">
        <v>1304</v>
      </c>
      <c r="J402" s="18" t="str">
        <f>VLOOKUP(E402,[3]Sheet1!$F$5:$K$37,6,FALSE)</f>
        <v>PP5116232024080420</v>
      </c>
      <c r="K402" s="35" t="s">
        <v>1169</v>
      </c>
      <c r="L402" s="21" t="s">
        <v>948</v>
      </c>
      <c r="M402" s="21" t="s">
        <v>388</v>
      </c>
      <c r="N402" s="27" t="s">
        <v>1305</v>
      </c>
    </row>
    <row r="403" s="2" customFormat="1" ht="30" customHeight="1" spans="1:14">
      <c r="A403" s="18">
        <v>401</v>
      </c>
      <c r="B403" s="14" t="s">
        <v>1106</v>
      </c>
      <c r="C403" s="40" t="s">
        <v>16</v>
      </c>
      <c r="D403" s="41" t="s">
        <v>476</v>
      </c>
      <c r="E403" s="33" t="s">
        <v>414</v>
      </c>
      <c r="F403" s="21" t="s">
        <v>19</v>
      </c>
      <c r="G403" s="21" t="s">
        <v>31</v>
      </c>
      <c r="H403" s="14" t="s">
        <v>1303</v>
      </c>
      <c r="I403" s="42" t="s">
        <v>1304</v>
      </c>
      <c r="J403" s="18" t="str">
        <f>VLOOKUP(E403,[3]Sheet1!$F$5:$K$37,6,FALSE)</f>
        <v>PP5116232024080393</v>
      </c>
      <c r="K403" s="33" t="s">
        <v>1108</v>
      </c>
      <c r="L403" s="21" t="s">
        <v>948</v>
      </c>
      <c r="M403" s="21" t="s">
        <v>388</v>
      </c>
      <c r="N403" s="27" t="s">
        <v>1305</v>
      </c>
    </row>
    <row r="404" s="2" customFormat="1" ht="30" customHeight="1" spans="1:14">
      <c r="A404" s="18">
        <v>402</v>
      </c>
      <c r="B404" s="14" t="s">
        <v>1202</v>
      </c>
      <c r="C404" s="40" t="s">
        <v>16</v>
      </c>
      <c r="D404" s="41" t="s">
        <v>476</v>
      </c>
      <c r="E404" s="36" t="s">
        <v>1203</v>
      </c>
      <c r="F404" s="21" t="s">
        <v>19</v>
      </c>
      <c r="G404" s="21" t="s">
        <v>31</v>
      </c>
      <c r="H404" s="14" t="s">
        <v>1303</v>
      </c>
      <c r="I404" s="42" t="s">
        <v>1304</v>
      </c>
      <c r="J404" s="18" t="str">
        <f>VLOOKUP(E404,[3]Sheet1!$F$5:$K$37,6,FALSE)</f>
        <v>PP5116232024080399</v>
      </c>
      <c r="K404" s="36" t="s">
        <v>1205</v>
      </c>
      <c r="L404" s="21" t="s">
        <v>948</v>
      </c>
      <c r="M404" s="21" t="s">
        <v>388</v>
      </c>
      <c r="N404" s="27" t="s">
        <v>1305</v>
      </c>
    </row>
    <row r="405" s="2" customFormat="1" ht="30" customHeight="1" spans="1:14">
      <c r="A405" s="18">
        <v>403</v>
      </c>
      <c r="B405" s="14" t="s">
        <v>1151</v>
      </c>
      <c r="C405" s="40" t="s">
        <v>16</v>
      </c>
      <c r="D405" s="41" t="s">
        <v>476</v>
      </c>
      <c r="E405" s="35" t="s">
        <v>1152</v>
      </c>
      <c r="F405" s="21" t="s">
        <v>19</v>
      </c>
      <c r="G405" s="21" t="s">
        <v>31</v>
      </c>
      <c r="H405" s="14" t="s">
        <v>1303</v>
      </c>
      <c r="I405" s="42" t="s">
        <v>1304</v>
      </c>
      <c r="J405" s="18" t="str">
        <f>VLOOKUP(E405,[3]Sheet1!$F$5:$K$37,6,FALSE)</f>
        <v>PP5116232024080396</v>
      </c>
      <c r="K405" s="35" t="s">
        <v>1154</v>
      </c>
      <c r="L405" s="21" t="s">
        <v>948</v>
      </c>
      <c r="M405" s="21" t="s">
        <v>388</v>
      </c>
      <c r="N405" s="27" t="s">
        <v>1305</v>
      </c>
    </row>
    <row r="406" s="2" customFormat="1" ht="30" customHeight="1" spans="1:14">
      <c r="A406" s="18">
        <v>404</v>
      </c>
      <c r="B406" s="14" t="s">
        <v>1206</v>
      </c>
      <c r="C406" s="40" t="s">
        <v>16</v>
      </c>
      <c r="D406" s="41" t="s">
        <v>167</v>
      </c>
      <c r="E406" s="35" t="s">
        <v>1207</v>
      </c>
      <c r="F406" s="21" t="s">
        <v>19</v>
      </c>
      <c r="G406" s="21" t="s">
        <v>31</v>
      </c>
      <c r="H406" s="14" t="s">
        <v>1303</v>
      </c>
      <c r="I406" s="42" t="s">
        <v>1304</v>
      </c>
      <c r="J406" s="18" t="str">
        <f>VLOOKUP(E406,[3]Sheet1!$F$5:$K$37,6,FALSE)</f>
        <v>PP5116232024080424</v>
      </c>
      <c r="K406" s="35" t="s">
        <v>1062</v>
      </c>
      <c r="L406" s="21" t="s">
        <v>948</v>
      </c>
      <c r="M406" s="21" t="s">
        <v>388</v>
      </c>
      <c r="N406" s="27" t="s">
        <v>1305</v>
      </c>
    </row>
    <row r="407" s="2" customFormat="1" ht="30" customHeight="1" spans="1:14">
      <c r="A407" s="18">
        <v>405</v>
      </c>
      <c r="B407" s="14" t="s">
        <v>1102</v>
      </c>
      <c r="C407" s="40" t="s">
        <v>16</v>
      </c>
      <c r="D407" s="41" t="s">
        <v>476</v>
      </c>
      <c r="E407" s="35" t="s">
        <v>1103</v>
      </c>
      <c r="F407" s="21" t="s">
        <v>19</v>
      </c>
      <c r="G407" s="21" t="s">
        <v>31</v>
      </c>
      <c r="H407" s="14" t="s">
        <v>1303</v>
      </c>
      <c r="I407" s="42" t="s">
        <v>1304</v>
      </c>
      <c r="J407" s="18" t="str">
        <f>VLOOKUP(E407,[3]Sheet1!$F$5:$K$37,6,FALSE)</f>
        <v>PP5116232024080425</v>
      </c>
      <c r="K407" s="35" t="s">
        <v>1307</v>
      </c>
      <c r="L407" s="21" t="s">
        <v>948</v>
      </c>
      <c r="M407" s="21" t="s">
        <v>388</v>
      </c>
      <c r="N407" s="27" t="s">
        <v>1305</v>
      </c>
    </row>
    <row r="408" s="2" customFormat="1" ht="30" customHeight="1" spans="1:14">
      <c r="A408" s="18">
        <v>406</v>
      </c>
      <c r="B408" s="14" t="s">
        <v>1308</v>
      </c>
      <c r="C408" s="40" t="s">
        <v>996</v>
      </c>
      <c r="D408" s="41" t="s">
        <v>476</v>
      </c>
      <c r="E408" s="35" t="s">
        <v>1309</v>
      </c>
      <c r="F408" s="21" t="s">
        <v>19</v>
      </c>
      <c r="G408" s="21" t="s">
        <v>31</v>
      </c>
      <c r="H408" s="14" t="s">
        <v>1303</v>
      </c>
      <c r="I408" s="42" t="s">
        <v>1304</v>
      </c>
      <c r="J408" s="18" t="str">
        <f>VLOOKUP(E408,[3]Sheet1!$F$5:$K$37,6,FALSE)</f>
        <v>PP5116232024080394</v>
      </c>
      <c r="K408" s="35" t="s">
        <v>1310</v>
      </c>
      <c r="L408" s="21" t="s">
        <v>948</v>
      </c>
      <c r="M408" s="21" t="s">
        <v>388</v>
      </c>
      <c r="N408" s="27" t="s">
        <v>1305</v>
      </c>
    </row>
    <row r="409" s="2" customFormat="1" ht="30" customHeight="1" spans="1:14">
      <c r="A409" s="18">
        <v>407</v>
      </c>
      <c r="B409" s="14" t="s">
        <v>1237</v>
      </c>
      <c r="C409" s="40" t="s">
        <v>996</v>
      </c>
      <c r="D409" s="41" t="s">
        <v>476</v>
      </c>
      <c r="E409" s="36" t="s">
        <v>1238</v>
      </c>
      <c r="F409" s="21" t="s">
        <v>19</v>
      </c>
      <c r="G409" s="21" t="s">
        <v>31</v>
      </c>
      <c r="H409" s="14" t="s">
        <v>1303</v>
      </c>
      <c r="I409" s="42" t="s">
        <v>1304</v>
      </c>
      <c r="J409" s="18" t="str">
        <f>VLOOKUP(E409,[3]Sheet1!$F$5:$K$37,6,FALSE)</f>
        <v>PP5116232024080406</v>
      </c>
      <c r="K409" s="36" t="s">
        <v>1240</v>
      </c>
      <c r="L409" s="21" t="s">
        <v>948</v>
      </c>
      <c r="M409" s="21" t="s">
        <v>388</v>
      </c>
      <c r="N409" s="27" t="s">
        <v>1305</v>
      </c>
    </row>
    <row r="410" s="2" customFormat="1" ht="30" customHeight="1" spans="1:14">
      <c r="A410" s="18">
        <v>408</v>
      </c>
      <c r="B410" s="14" t="s">
        <v>1311</v>
      </c>
      <c r="C410" s="40" t="s">
        <v>16</v>
      </c>
      <c r="D410" s="41" t="s">
        <v>476</v>
      </c>
      <c r="E410" s="36" t="s">
        <v>1312</v>
      </c>
      <c r="F410" s="21" t="s">
        <v>19</v>
      </c>
      <c r="G410" s="21" t="s">
        <v>31</v>
      </c>
      <c r="H410" s="14" t="s">
        <v>1303</v>
      </c>
      <c r="I410" s="42" t="s">
        <v>1304</v>
      </c>
      <c r="J410" s="18" t="str">
        <f>VLOOKUP(E410,[3]Sheet1!$F$5:$K$37,6,FALSE)</f>
        <v>PP5116232024080414</v>
      </c>
      <c r="K410" s="36" t="s">
        <v>1313</v>
      </c>
      <c r="L410" s="21" t="s">
        <v>948</v>
      </c>
      <c r="M410" s="21" t="s">
        <v>388</v>
      </c>
      <c r="N410" s="27" t="s">
        <v>1305</v>
      </c>
    </row>
    <row r="411" s="2" customFormat="1" ht="30" customHeight="1" spans="1:14">
      <c r="A411" s="18">
        <v>409</v>
      </c>
      <c r="B411" s="14" t="s">
        <v>1314</v>
      </c>
      <c r="C411" s="40" t="s">
        <v>16</v>
      </c>
      <c r="D411" s="41" t="s">
        <v>476</v>
      </c>
      <c r="E411" s="15" t="s">
        <v>1315</v>
      </c>
      <c r="F411" s="21" t="s">
        <v>19</v>
      </c>
      <c r="G411" s="21" t="s">
        <v>31</v>
      </c>
      <c r="H411" s="14" t="s">
        <v>1303</v>
      </c>
      <c r="I411" s="42" t="s">
        <v>1304</v>
      </c>
      <c r="J411" s="18" t="str">
        <f>VLOOKUP(E411,[3]Sheet1!$F$5:$K$37,6,FALSE)</f>
        <v>PP5116232024080418</v>
      </c>
      <c r="K411" s="36" t="s">
        <v>1316</v>
      </c>
      <c r="L411" s="21" t="s">
        <v>948</v>
      </c>
      <c r="M411" s="21" t="s">
        <v>388</v>
      </c>
      <c r="N411" s="27" t="s">
        <v>1305</v>
      </c>
    </row>
    <row r="412" s="2" customFormat="1" ht="30" customHeight="1" spans="1:14">
      <c r="A412" s="18">
        <v>410</v>
      </c>
      <c r="B412" s="14" t="s">
        <v>1317</v>
      </c>
      <c r="C412" s="40" t="s">
        <v>16</v>
      </c>
      <c r="D412" s="41" t="s">
        <v>476</v>
      </c>
      <c r="E412" s="15" t="s">
        <v>1318</v>
      </c>
      <c r="F412" s="21" t="s">
        <v>19</v>
      </c>
      <c r="G412" s="21" t="s">
        <v>31</v>
      </c>
      <c r="H412" s="14" t="s">
        <v>1303</v>
      </c>
      <c r="I412" s="42" t="s">
        <v>1304</v>
      </c>
      <c r="J412" s="18" t="str">
        <f>VLOOKUP(E412,[3]Sheet1!$F$5:$K$37,6,FALSE)</f>
        <v>PP5116232024080416</v>
      </c>
      <c r="K412" s="36" t="s">
        <v>1319</v>
      </c>
      <c r="L412" s="21" t="s">
        <v>948</v>
      </c>
      <c r="M412" s="21" t="s">
        <v>388</v>
      </c>
      <c r="N412" s="27" t="s">
        <v>1305</v>
      </c>
    </row>
    <row r="413" s="2" customFormat="1" ht="30" customHeight="1" spans="1:14">
      <c r="A413" s="18">
        <v>411</v>
      </c>
      <c r="B413" s="14" t="s">
        <v>1320</v>
      </c>
      <c r="C413" s="40" t="s">
        <v>16</v>
      </c>
      <c r="D413" s="41" t="s">
        <v>476</v>
      </c>
      <c r="E413" s="15" t="s">
        <v>1321</v>
      </c>
      <c r="F413" s="21" t="s">
        <v>19</v>
      </c>
      <c r="G413" s="21" t="s">
        <v>31</v>
      </c>
      <c r="H413" s="14" t="s">
        <v>1303</v>
      </c>
      <c r="I413" s="42" t="s">
        <v>1304</v>
      </c>
      <c r="J413" s="18" t="str">
        <f>VLOOKUP(E413,[3]Sheet1!$F$5:$K$37,6,FALSE)</f>
        <v>PP5116232024080397</v>
      </c>
      <c r="K413" s="36" t="s">
        <v>1322</v>
      </c>
      <c r="L413" s="21" t="s">
        <v>948</v>
      </c>
      <c r="M413" s="21" t="s">
        <v>388</v>
      </c>
      <c r="N413" s="27" t="s">
        <v>1305</v>
      </c>
    </row>
    <row r="414" s="2" customFormat="1" ht="30" customHeight="1" spans="1:14">
      <c r="A414" s="18">
        <v>412</v>
      </c>
      <c r="B414" s="14" t="s">
        <v>1225</v>
      </c>
      <c r="C414" s="40" t="s">
        <v>996</v>
      </c>
      <c r="D414" s="41" t="s">
        <v>476</v>
      </c>
      <c r="E414" s="33" t="s">
        <v>1226</v>
      </c>
      <c r="F414" s="21" t="s">
        <v>19</v>
      </c>
      <c r="G414" s="34" t="s">
        <v>20</v>
      </c>
      <c r="H414" s="14" t="s">
        <v>1303</v>
      </c>
      <c r="I414" s="42" t="s">
        <v>1304</v>
      </c>
      <c r="J414" s="18" t="str">
        <f>VLOOKUP(E414,[3]Sheet1!$F$5:$K$37,6,FALSE)</f>
        <v>PP5116232024080407</v>
      </c>
      <c r="K414" s="33" t="s">
        <v>1228</v>
      </c>
      <c r="L414" s="21" t="s">
        <v>948</v>
      </c>
      <c r="M414" s="21" t="s">
        <v>388</v>
      </c>
      <c r="N414" s="27" t="s">
        <v>1305</v>
      </c>
    </row>
    <row r="415" s="2" customFormat="1" ht="30" customHeight="1" spans="1:14">
      <c r="A415" s="18">
        <v>413</v>
      </c>
      <c r="B415" s="14" t="s">
        <v>1323</v>
      </c>
      <c r="C415" s="40" t="s">
        <v>996</v>
      </c>
      <c r="D415" s="41" t="s">
        <v>476</v>
      </c>
      <c r="E415" s="44" t="s">
        <v>1324</v>
      </c>
      <c r="F415" s="21" t="s">
        <v>19</v>
      </c>
      <c r="G415" s="21" t="s">
        <v>31</v>
      </c>
      <c r="H415" s="14" t="s">
        <v>1303</v>
      </c>
      <c r="I415" s="42" t="s">
        <v>1304</v>
      </c>
      <c r="J415" s="18" t="str">
        <f>VLOOKUP(E415,[3]Sheet1!$F$5:$K$37,6,FALSE)</f>
        <v>PP5116232024080422</v>
      </c>
      <c r="K415" s="44" t="s">
        <v>1325</v>
      </c>
      <c r="L415" s="21" t="s">
        <v>948</v>
      </c>
      <c r="M415" s="21" t="s">
        <v>388</v>
      </c>
      <c r="N415" s="27" t="s">
        <v>1305</v>
      </c>
    </row>
    <row r="416" s="2" customFormat="1" ht="30" customHeight="1" spans="1:14">
      <c r="A416" s="18">
        <v>414</v>
      </c>
      <c r="B416" s="14" t="s">
        <v>1326</v>
      </c>
      <c r="C416" s="40" t="s">
        <v>16</v>
      </c>
      <c r="D416" s="41" t="s">
        <v>288</v>
      </c>
      <c r="E416" s="38" t="s">
        <v>1327</v>
      </c>
      <c r="F416" s="21" t="s">
        <v>19</v>
      </c>
      <c r="G416" s="21" t="s">
        <v>31</v>
      </c>
      <c r="H416" s="14" t="s">
        <v>1303</v>
      </c>
      <c r="I416" s="42" t="s">
        <v>1304</v>
      </c>
      <c r="J416" s="18" t="str">
        <f>VLOOKUP(E416,[3]Sheet1!$F$5:$K$37,6,FALSE)</f>
        <v>PP5116232024080408</v>
      </c>
      <c r="K416" s="38" t="s">
        <v>1328</v>
      </c>
      <c r="L416" s="21" t="s">
        <v>948</v>
      </c>
      <c r="M416" s="21" t="s">
        <v>388</v>
      </c>
      <c r="N416" s="27" t="s">
        <v>1305</v>
      </c>
    </row>
    <row r="417" s="2" customFormat="1" ht="30" customHeight="1" spans="1:14">
      <c r="A417" s="18">
        <v>415</v>
      </c>
      <c r="B417" s="14" t="s">
        <v>1329</v>
      </c>
      <c r="C417" s="40" t="s">
        <v>996</v>
      </c>
      <c r="D417" s="41" t="s">
        <v>188</v>
      </c>
      <c r="E417" s="31" t="s">
        <v>1330</v>
      </c>
      <c r="F417" s="21" t="s">
        <v>19</v>
      </c>
      <c r="G417" s="21" t="s">
        <v>31</v>
      </c>
      <c r="H417" s="14" t="s">
        <v>1303</v>
      </c>
      <c r="I417" s="42" t="s">
        <v>1304</v>
      </c>
      <c r="J417" s="18" t="str">
        <f>VLOOKUP(E417,[3]Sheet1!$F$5:$K$37,6,FALSE)</f>
        <v>PP5116232024080402</v>
      </c>
      <c r="K417" s="31" t="s">
        <v>1331</v>
      </c>
      <c r="L417" s="21" t="s">
        <v>948</v>
      </c>
      <c r="M417" s="21" t="s">
        <v>388</v>
      </c>
      <c r="N417" s="27" t="s">
        <v>1305</v>
      </c>
    </row>
    <row r="418" s="2" customFormat="1" ht="30" customHeight="1" spans="1:14">
      <c r="A418" s="18">
        <v>416</v>
      </c>
      <c r="B418" s="14" t="s">
        <v>1332</v>
      </c>
      <c r="C418" s="40" t="s">
        <v>16</v>
      </c>
      <c r="D418" s="41" t="s">
        <v>288</v>
      </c>
      <c r="E418" s="14" t="s">
        <v>1333</v>
      </c>
      <c r="F418" s="21" t="s">
        <v>19</v>
      </c>
      <c r="G418" s="21" t="s">
        <v>31</v>
      </c>
      <c r="H418" s="14" t="s">
        <v>1303</v>
      </c>
      <c r="I418" s="42" t="s">
        <v>1304</v>
      </c>
      <c r="J418" s="18" t="str">
        <f>VLOOKUP(E418,[3]Sheet1!$F$5:$K$37,6,FALSE)</f>
        <v>PP5116232024080410</v>
      </c>
      <c r="K418" s="14" t="s">
        <v>1334</v>
      </c>
      <c r="L418" s="21" t="s">
        <v>948</v>
      </c>
      <c r="M418" s="21" t="s">
        <v>388</v>
      </c>
      <c r="N418" s="27" t="s">
        <v>1305</v>
      </c>
    </row>
    <row r="419" s="2" customFormat="1" ht="30" customHeight="1" spans="1:14">
      <c r="A419" s="18">
        <v>417</v>
      </c>
      <c r="B419" s="14" t="s">
        <v>1141</v>
      </c>
      <c r="C419" s="40" t="s">
        <v>16</v>
      </c>
      <c r="D419" s="41" t="s">
        <v>1142</v>
      </c>
      <c r="E419" s="31" t="s">
        <v>1143</v>
      </c>
      <c r="F419" s="21" t="s">
        <v>19</v>
      </c>
      <c r="G419" s="21" t="s">
        <v>31</v>
      </c>
      <c r="H419" s="14" t="s">
        <v>1303</v>
      </c>
      <c r="I419" s="42" t="s">
        <v>1304</v>
      </c>
      <c r="J419" s="18" t="str">
        <f>VLOOKUP(E419,[3]Sheet1!$F$5:$K$37,6,FALSE)</f>
        <v>PP5116232024080411</v>
      </c>
      <c r="K419" s="31" t="s">
        <v>1145</v>
      </c>
      <c r="L419" s="21" t="s">
        <v>948</v>
      </c>
      <c r="M419" s="21" t="s">
        <v>388</v>
      </c>
      <c r="N419" s="27" t="s">
        <v>1305</v>
      </c>
    </row>
    <row r="420" s="2" customFormat="1" ht="30" customHeight="1" spans="1:14">
      <c r="A420" s="18">
        <v>418</v>
      </c>
      <c r="B420" s="14" t="s">
        <v>1335</v>
      </c>
      <c r="C420" s="40" t="s">
        <v>996</v>
      </c>
      <c r="D420" s="41" t="s">
        <v>476</v>
      </c>
      <c r="E420" s="31" t="s">
        <v>1336</v>
      </c>
      <c r="F420" s="21" t="s">
        <v>19</v>
      </c>
      <c r="G420" s="34" t="s">
        <v>20</v>
      </c>
      <c r="H420" s="14" t="s">
        <v>1303</v>
      </c>
      <c r="I420" s="42" t="s">
        <v>1304</v>
      </c>
      <c r="J420" s="18" t="str">
        <f>VLOOKUP(E420,[3]Sheet1!$F$5:$K$37,6,FALSE)</f>
        <v>PP5116232024080400</v>
      </c>
      <c r="K420" s="31" t="s">
        <v>1337</v>
      </c>
      <c r="L420" s="21" t="s">
        <v>948</v>
      </c>
      <c r="M420" s="21" t="s">
        <v>388</v>
      </c>
      <c r="N420" s="27" t="s">
        <v>1305</v>
      </c>
    </row>
    <row r="421" s="2" customFormat="1" ht="30" customHeight="1" spans="1:14">
      <c r="A421" s="18">
        <v>419</v>
      </c>
      <c r="B421" s="14" t="s">
        <v>1338</v>
      </c>
      <c r="C421" s="40" t="s">
        <v>996</v>
      </c>
      <c r="D421" s="41" t="s">
        <v>288</v>
      </c>
      <c r="E421" s="31" t="s">
        <v>1339</v>
      </c>
      <c r="F421" s="21" t="s">
        <v>19</v>
      </c>
      <c r="G421" s="21" t="s">
        <v>31</v>
      </c>
      <c r="H421" s="14" t="s">
        <v>1303</v>
      </c>
      <c r="I421" s="42" t="s">
        <v>1304</v>
      </c>
      <c r="J421" s="18" t="str">
        <f>VLOOKUP(E421,[3]Sheet1!$F$5:$K$37,6,FALSE)</f>
        <v>PP5116232024080409</v>
      </c>
      <c r="K421" s="31" t="s">
        <v>1340</v>
      </c>
      <c r="L421" s="21" t="s">
        <v>948</v>
      </c>
      <c r="M421" s="21" t="s">
        <v>388</v>
      </c>
      <c r="N421" s="27" t="s">
        <v>1305</v>
      </c>
    </row>
    <row r="422" s="2" customFormat="1" ht="30" customHeight="1" spans="1:14">
      <c r="A422" s="18">
        <v>420</v>
      </c>
      <c r="B422" s="14" t="s">
        <v>1341</v>
      </c>
      <c r="C422" s="40" t="s">
        <v>996</v>
      </c>
      <c r="D422" s="41" t="s">
        <v>288</v>
      </c>
      <c r="E422" s="31" t="s">
        <v>1250</v>
      </c>
      <c r="F422" s="21" t="s">
        <v>19</v>
      </c>
      <c r="G422" s="21" t="s">
        <v>31</v>
      </c>
      <c r="H422" s="14" t="s">
        <v>1303</v>
      </c>
      <c r="I422" s="42" t="s">
        <v>1304</v>
      </c>
      <c r="J422" s="18" t="str">
        <f>VLOOKUP(E422,[3]Sheet1!$F$5:$K$37,6,FALSE)</f>
        <v>PP5116232024080398</v>
      </c>
      <c r="K422" s="31" t="s">
        <v>1342</v>
      </c>
      <c r="L422" s="21" t="s">
        <v>948</v>
      </c>
      <c r="M422" s="21" t="s">
        <v>388</v>
      </c>
      <c r="N422" s="27" t="s">
        <v>1305</v>
      </c>
    </row>
    <row r="423" s="2" customFormat="1" ht="30" customHeight="1" spans="1:14">
      <c r="A423" s="18">
        <v>421</v>
      </c>
      <c r="B423" s="14" t="s">
        <v>1343</v>
      </c>
      <c r="C423" s="40" t="s">
        <v>16</v>
      </c>
      <c r="D423" s="41" t="s">
        <v>476</v>
      </c>
      <c r="E423" s="31" t="s">
        <v>1344</v>
      </c>
      <c r="F423" s="21" t="s">
        <v>19</v>
      </c>
      <c r="G423" s="21" t="s">
        <v>31</v>
      </c>
      <c r="H423" s="14" t="s">
        <v>1303</v>
      </c>
      <c r="I423" s="42" t="s">
        <v>1304</v>
      </c>
      <c r="J423" s="18" t="str">
        <f>VLOOKUP(E423,[3]Sheet1!$F$5:$K$37,6,FALSE)</f>
        <v>PP5116232024080417</v>
      </c>
      <c r="K423" s="31" t="s">
        <v>1345</v>
      </c>
      <c r="L423" s="21" t="s">
        <v>948</v>
      </c>
      <c r="M423" s="21" t="s">
        <v>388</v>
      </c>
      <c r="N423" s="27" t="s">
        <v>1305</v>
      </c>
    </row>
    <row r="424" s="2" customFormat="1" ht="30" customHeight="1" spans="1:14">
      <c r="A424" s="18">
        <v>422</v>
      </c>
      <c r="B424" s="14" t="s">
        <v>1346</v>
      </c>
      <c r="C424" s="40" t="s">
        <v>16</v>
      </c>
      <c r="D424" s="41" t="s">
        <v>288</v>
      </c>
      <c r="E424" s="15" t="s">
        <v>1347</v>
      </c>
      <c r="F424" s="21" t="s">
        <v>19</v>
      </c>
      <c r="G424" s="21" t="s">
        <v>31</v>
      </c>
      <c r="H424" s="14" t="s">
        <v>1348</v>
      </c>
      <c r="I424" s="42" t="s">
        <v>1349</v>
      </c>
      <c r="J424" s="18" t="str">
        <f>VLOOKUP(E424,[2]Sheet1!$F$5:$K$48,6,FALSE)</f>
        <v>PP5116232024080457</v>
      </c>
      <c r="K424" s="24" t="s">
        <v>1350</v>
      </c>
      <c r="L424" s="21" t="s">
        <v>948</v>
      </c>
      <c r="M424" s="21" t="s">
        <v>481</v>
      </c>
      <c r="N424" s="27" t="s">
        <v>1351</v>
      </c>
    </row>
    <row r="425" s="2" customFormat="1" ht="30" customHeight="1" spans="1:14">
      <c r="A425" s="18">
        <v>423</v>
      </c>
      <c r="B425" s="14" t="s">
        <v>1352</v>
      </c>
      <c r="C425" s="40" t="s">
        <v>16</v>
      </c>
      <c r="D425" s="41" t="s">
        <v>476</v>
      </c>
      <c r="E425" s="15" t="s">
        <v>1353</v>
      </c>
      <c r="F425" s="21" t="s">
        <v>19</v>
      </c>
      <c r="G425" s="21" t="s">
        <v>31</v>
      </c>
      <c r="H425" s="14" t="s">
        <v>1348</v>
      </c>
      <c r="I425" s="42" t="s">
        <v>1349</v>
      </c>
      <c r="J425" s="18" t="str">
        <f>VLOOKUP(E425,[2]Sheet1!$F$5:$K$48,6,FALSE)</f>
        <v>PP5116232024080460</v>
      </c>
      <c r="K425" s="15" t="s">
        <v>1354</v>
      </c>
      <c r="L425" s="21" t="s">
        <v>948</v>
      </c>
      <c r="M425" s="21" t="s">
        <v>481</v>
      </c>
      <c r="N425" s="27" t="s">
        <v>1351</v>
      </c>
    </row>
    <row r="426" s="2" customFormat="1" ht="30" customHeight="1" spans="1:14">
      <c r="A426" s="18">
        <v>424</v>
      </c>
      <c r="B426" s="14" t="s">
        <v>1355</v>
      </c>
      <c r="C426" s="40" t="s">
        <v>16</v>
      </c>
      <c r="D426" s="41" t="s">
        <v>188</v>
      </c>
      <c r="E426" s="15" t="s">
        <v>1356</v>
      </c>
      <c r="F426" s="21" t="s">
        <v>19</v>
      </c>
      <c r="G426" s="21" t="s">
        <v>31</v>
      </c>
      <c r="H426" s="14" t="s">
        <v>1348</v>
      </c>
      <c r="I426" s="42" t="s">
        <v>1349</v>
      </c>
      <c r="J426" s="18" t="str">
        <f>VLOOKUP(E426,[2]Sheet1!$F$5:$K$48,6,FALSE)</f>
        <v>PP5116232024080459</v>
      </c>
      <c r="K426" s="15" t="s">
        <v>1357</v>
      </c>
      <c r="L426" s="21" t="s">
        <v>948</v>
      </c>
      <c r="M426" s="21" t="s">
        <v>481</v>
      </c>
      <c r="N426" s="27" t="s">
        <v>1351</v>
      </c>
    </row>
    <row r="427" s="2" customFormat="1" ht="30" customHeight="1" spans="1:14">
      <c r="A427" s="18">
        <v>425</v>
      </c>
      <c r="B427" s="14" t="s">
        <v>1358</v>
      </c>
      <c r="C427" s="40" t="s">
        <v>16</v>
      </c>
      <c r="D427" s="41" t="s">
        <v>476</v>
      </c>
      <c r="E427" s="36" t="s">
        <v>1359</v>
      </c>
      <c r="F427" s="21" t="s">
        <v>19</v>
      </c>
      <c r="G427" s="21" t="s">
        <v>31</v>
      </c>
      <c r="H427" s="14" t="s">
        <v>1348</v>
      </c>
      <c r="I427" s="42" t="s">
        <v>1349</v>
      </c>
      <c r="J427" s="18" t="str">
        <f>VLOOKUP(E427,[2]Sheet1!$F$5:$K$48,6,FALSE)</f>
        <v>PP5116232024080458</v>
      </c>
      <c r="K427" s="47" t="s">
        <v>1360</v>
      </c>
      <c r="L427" s="21" t="s">
        <v>948</v>
      </c>
      <c r="M427" s="21" t="s">
        <v>481</v>
      </c>
      <c r="N427" s="27" t="s">
        <v>1351</v>
      </c>
    </row>
    <row r="428" s="2" customFormat="1" ht="30" customHeight="1" spans="1:14">
      <c r="A428" s="18">
        <v>426</v>
      </c>
      <c r="B428" s="14" t="s">
        <v>1361</v>
      </c>
      <c r="C428" s="40" t="s">
        <v>16</v>
      </c>
      <c r="D428" s="41" t="s">
        <v>476</v>
      </c>
      <c r="E428" s="36" t="s">
        <v>1362</v>
      </c>
      <c r="F428" s="21" t="s">
        <v>19</v>
      </c>
      <c r="G428" s="21" t="s">
        <v>31</v>
      </c>
      <c r="H428" s="14" t="s">
        <v>1348</v>
      </c>
      <c r="I428" s="42" t="s">
        <v>1349</v>
      </c>
      <c r="J428" s="18" t="str">
        <f>VLOOKUP(E428,[2]Sheet1!$F$5:$K$48,6,FALSE)</f>
        <v>PP5116232024080461</v>
      </c>
      <c r="K428" s="36" t="s">
        <v>1363</v>
      </c>
      <c r="L428" s="21" t="s">
        <v>948</v>
      </c>
      <c r="M428" s="21" t="s">
        <v>481</v>
      </c>
      <c r="N428" s="27" t="s">
        <v>1351</v>
      </c>
    </row>
    <row r="429" s="2" customFormat="1" ht="30" customHeight="1" spans="1:14">
      <c r="A429" s="18">
        <v>427</v>
      </c>
      <c r="B429" s="14" t="s">
        <v>1364</v>
      </c>
      <c r="C429" s="40" t="s">
        <v>16</v>
      </c>
      <c r="D429" s="41" t="s">
        <v>476</v>
      </c>
      <c r="E429" s="36" t="s">
        <v>1365</v>
      </c>
      <c r="F429" s="21" t="s">
        <v>19</v>
      </c>
      <c r="G429" s="34" t="s">
        <v>20</v>
      </c>
      <c r="H429" s="14" t="s">
        <v>1348</v>
      </c>
      <c r="I429" s="42" t="s">
        <v>1349</v>
      </c>
      <c r="J429" s="18" t="str">
        <f>VLOOKUP(E429,[2]Sheet1!$F$5:$K$48,6,FALSE)</f>
        <v>PP5116232024080467</v>
      </c>
      <c r="K429" s="36" t="s">
        <v>1366</v>
      </c>
      <c r="L429" s="21" t="s">
        <v>948</v>
      </c>
      <c r="M429" s="21" t="s">
        <v>481</v>
      </c>
      <c r="N429" s="27" t="s">
        <v>1351</v>
      </c>
    </row>
    <row r="430" s="2" customFormat="1" ht="30" customHeight="1" spans="1:14">
      <c r="A430" s="18">
        <v>428</v>
      </c>
      <c r="B430" s="14" t="s">
        <v>1367</v>
      </c>
      <c r="C430" s="40" t="s">
        <v>16</v>
      </c>
      <c r="D430" s="41" t="s">
        <v>476</v>
      </c>
      <c r="E430" s="36" t="s">
        <v>1368</v>
      </c>
      <c r="F430" s="21" t="s">
        <v>19</v>
      </c>
      <c r="G430" s="21" t="s">
        <v>31</v>
      </c>
      <c r="H430" s="14" t="s">
        <v>1348</v>
      </c>
      <c r="I430" s="42" t="s">
        <v>1349</v>
      </c>
      <c r="J430" s="18" t="str">
        <f>VLOOKUP(E430,[2]Sheet1!$F$5:$K$48,6,FALSE)</f>
        <v>PP5116232024080486</v>
      </c>
      <c r="K430" s="36" t="s">
        <v>1369</v>
      </c>
      <c r="L430" s="21" t="s">
        <v>948</v>
      </c>
      <c r="M430" s="21" t="s">
        <v>481</v>
      </c>
      <c r="N430" s="27" t="s">
        <v>1351</v>
      </c>
    </row>
    <row r="431" s="2" customFormat="1" ht="30" customHeight="1" spans="1:14">
      <c r="A431" s="18">
        <v>429</v>
      </c>
      <c r="B431" s="14" t="s">
        <v>1370</v>
      </c>
      <c r="C431" s="40" t="s">
        <v>996</v>
      </c>
      <c r="D431" s="41" t="s">
        <v>476</v>
      </c>
      <c r="E431" s="36" t="s">
        <v>1371</v>
      </c>
      <c r="F431" s="21" t="s">
        <v>19</v>
      </c>
      <c r="G431" s="34" t="s">
        <v>20</v>
      </c>
      <c r="H431" s="14" t="s">
        <v>1348</v>
      </c>
      <c r="I431" s="42" t="s">
        <v>1349</v>
      </c>
      <c r="J431" s="18" t="str">
        <f>VLOOKUP(E431,[2]Sheet1!$F$5:$K$48,6,FALSE)</f>
        <v>PP5116232024080464</v>
      </c>
      <c r="K431" s="36" t="s">
        <v>1372</v>
      </c>
      <c r="L431" s="21" t="s">
        <v>948</v>
      </c>
      <c r="M431" s="21" t="s">
        <v>481</v>
      </c>
      <c r="N431" s="27" t="s">
        <v>1351</v>
      </c>
    </row>
    <row r="432" s="2" customFormat="1" ht="30" customHeight="1" spans="1:14">
      <c r="A432" s="18">
        <v>430</v>
      </c>
      <c r="B432" s="14" t="s">
        <v>1253</v>
      </c>
      <c r="C432" s="40" t="s">
        <v>16</v>
      </c>
      <c r="D432" s="41" t="s">
        <v>476</v>
      </c>
      <c r="E432" s="36" t="s">
        <v>1254</v>
      </c>
      <c r="F432" s="21" t="s">
        <v>19</v>
      </c>
      <c r="G432" s="21" t="s">
        <v>31</v>
      </c>
      <c r="H432" s="14" t="s">
        <v>1348</v>
      </c>
      <c r="I432" s="42" t="s">
        <v>1349</v>
      </c>
      <c r="J432" s="18" t="str">
        <f>VLOOKUP(E432,[2]Sheet1!$F$5:$K$48,6,FALSE)</f>
        <v>PP5116232024080463</v>
      </c>
      <c r="K432" s="36" t="s">
        <v>1256</v>
      </c>
      <c r="L432" s="21" t="s">
        <v>948</v>
      </c>
      <c r="M432" s="21" t="s">
        <v>481</v>
      </c>
      <c r="N432" s="27" t="s">
        <v>1351</v>
      </c>
    </row>
    <row r="433" s="2" customFormat="1" ht="30" customHeight="1" spans="1:14">
      <c r="A433" s="18">
        <v>431</v>
      </c>
      <c r="B433" s="14" t="s">
        <v>1146</v>
      </c>
      <c r="C433" s="40" t="s">
        <v>16</v>
      </c>
      <c r="D433" s="41" t="s">
        <v>476</v>
      </c>
      <c r="E433" s="36" t="s">
        <v>1147</v>
      </c>
      <c r="F433" s="45" t="s">
        <v>1148</v>
      </c>
      <c r="G433" s="21" t="s">
        <v>31</v>
      </c>
      <c r="H433" s="14" t="s">
        <v>1348</v>
      </c>
      <c r="I433" s="42" t="s">
        <v>1349</v>
      </c>
      <c r="J433" s="18" t="str">
        <f>VLOOKUP(E433,[2]Sheet1!$F$5:$K$48,6,FALSE)</f>
        <v>PP5116232024080484</v>
      </c>
      <c r="K433" s="33" t="s">
        <v>1150</v>
      </c>
      <c r="L433" s="21" t="s">
        <v>948</v>
      </c>
      <c r="M433" s="21" t="s">
        <v>481</v>
      </c>
      <c r="N433" s="27" t="s">
        <v>1351</v>
      </c>
    </row>
    <row r="434" s="2" customFormat="1" ht="30" customHeight="1" spans="1:14">
      <c r="A434" s="18">
        <v>432</v>
      </c>
      <c r="B434" s="14" t="s">
        <v>1213</v>
      </c>
      <c r="C434" s="40" t="s">
        <v>16</v>
      </c>
      <c r="D434" s="41" t="s">
        <v>476</v>
      </c>
      <c r="E434" s="36" t="s">
        <v>1214</v>
      </c>
      <c r="F434" s="21" t="s">
        <v>19</v>
      </c>
      <c r="G434" s="21" t="s">
        <v>31</v>
      </c>
      <c r="H434" s="14" t="s">
        <v>1348</v>
      </c>
      <c r="I434" s="42" t="s">
        <v>1349</v>
      </c>
      <c r="J434" s="18" t="str">
        <f>VLOOKUP(E434,[2]Sheet1!$F$5:$K$48,6,FALSE)</f>
        <v>PP5116232024080451</v>
      </c>
      <c r="K434" s="36" t="s">
        <v>1216</v>
      </c>
      <c r="L434" s="21" t="s">
        <v>948</v>
      </c>
      <c r="M434" s="21" t="s">
        <v>481</v>
      </c>
      <c r="N434" s="27" t="s">
        <v>1351</v>
      </c>
    </row>
    <row r="435" s="2" customFormat="1" ht="30" customHeight="1" spans="1:14">
      <c r="A435" s="18">
        <v>433</v>
      </c>
      <c r="B435" s="14" t="s">
        <v>1202</v>
      </c>
      <c r="C435" s="40" t="s">
        <v>16</v>
      </c>
      <c r="D435" s="41" t="s">
        <v>476</v>
      </c>
      <c r="E435" s="33" t="s">
        <v>1203</v>
      </c>
      <c r="F435" s="21" t="s">
        <v>19</v>
      </c>
      <c r="G435" s="21" t="s">
        <v>31</v>
      </c>
      <c r="H435" s="14" t="s">
        <v>1348</v>
      </c>
      <c r="I435" s="42" t="s">
        <v>1349</v>
      </c>
      <c r="J435" s="18" t="str">
        <f>VLOOKUP(E435,[2]Sheet1!$F$5:$K$48,6,FALSE)</f>
        <v>PP5116232024080493</v>
      </c>
      <c r="K435" s="33" t="s">
        <v>1205</v>
      </c>
      <c r="L435" s="21" t="s">
        <v>948</v>
      </c>
      <c r="M435" s="21" t="s">
        <v>481</v>
      </c>
      <c r="N435" s="27" t="s">
        <v>1351</v>
      </c>
    </row>
    <row r="436" s="2" customFormat="1" ht="30" customHeight="1" spans="1:14">
      <c r="A436" s="18">
        <v>434</v>
      </c>
      <c r="B436" s="14" t="s">
        <v>1311</v>
      </c>
      <c r="C436" s="40" t="s">
        <v>16</v>
      </c>
      <c r="D436" s="41" t="s">
        <v>476</v>
      </c>
      <c r="E436" s="36" t="s">
        <v>1312</v>
      </c>
      <c r="F436" s="21" t="s">
        <v>19</v>
      </c>
      <c r="G436" s="21" t="s">
        <v>31</v>
      </c>
      <c r="H436" s="14" t="s">
        <v>1348</v>
      </c>
      <c r="I436" s="42" t="s">
        <v>1349</v>
      </c>
      <c r="J436" s="18" t="str">
        <f>VLOOKUP(E436,[2]Sheet1!$F$5:$K$48,6,FALSE)</f>
        <v>PP5116232024080471</v>
      </c>
      <c r="K436" s="36" t="s">
        <v>1313</v>
      </c>
      <c r="L436" s="21" t="s">
        <v>948</v>
      </c>
      <c r="M436" s="21" t="s">
        <v>481</v>
      </c>
      <c r="N436" s="27" t="s">
        <v>1351</v>
      </c>
    </row>
    <row r="437" s="2" customFormat="1" ht="30" customHeight="1" spans="1:14">
      <c r="A437" s="18">
        <v>435</v>
      </c>
      <c r="B437" s="14" t="s">
        <v>1335</v>
      </c>
      <c r="C437" s="40" t="s">
        <v>996</v>
      </c>
      <c r="D437" s="41" t="s">
        <v>476</v>
      </c>
      <c r="E437" s="36" t="s">
        <v>1336</v>
      </c>
      <c r="F437" s="21" t="s">
        <v>19</v>
      </c>
      <c r="G437" s="34" t="s">
        <v>20</v>
      </c>
      <c r="H437" s="14" t="s">
        <v>1348</v>
      </c>
      <c r="I437" s="42" t="s">
        <v>1349</v>
      </c>
      <c r="J437" s="18" t="str">
        <f>VLOOKUP(E437,[2]Sheet1!$F$5:$K$48,6,FALSE)</f>
        <v>PP5116232024080454</v>
      </c>
      <c r="K437" s="36" t="s">
        <v>1337</v>
      </c>
      <c r="L437" s="21" t="s">
        <v>948</v>
      </c>
      <c r="M437" s="21" t="s">
        <v>481</v>
      </c>
      <c r="N437" s="27" t="s">
        <v>1351</v>
      </c>
    </row>
    <row r="438" s="2" customFormat="1" ht="30" customHeight="1" spans="1:14">
      <c r="A438" s="18">
        <v>436</v>
      </c>
      <c r="B438" s="14" t="s">
        <v>1373</v>
      </c>
      <c r="C438" s="40" t="s">
        <v>16</v>
      </c>
      <c r="D438" s="41" t="s">
        <v>476</v>
      </c>
      <c r="E438" s="36" t="s">
        <v>1374</v>
      </c>
      <c r="F438" s="21" t="s">
        <v>19</v>
      </c>
      <c r="G438" s="21" t="s">
        <v>31</v>
      </c>
      <c r="H438" s="14" t="s">
        <v>1348</v>
      </c>
      <c r="I438" s="42" t="s">
        <v>1349</v>
      </c>
      <c r="J438" s="18" t="str">
        <f>VLOOKUP(E438,[2]Sheet1!$F$5:$K$48,6,FALSE)</f>
        <v>PP5116232024080468</v>
      </c>
      <c r="K438" s="36" t="s">
        <v>1375</v>
      </c>
      <c r="L438" s="21" t="s">
        <v>948</v>
      </c>
      <c r="M438" s="21" t="s">
        <v>481</v>
      </c>
      <c r="N438" s="27" t="s">
        <v>1351</v>
      </c>
    </row>
    <row r="439" s="2" customFormat="1" ht="30" customHeight="1" spans="1:14">
      <c r="A439" s="18">
        <v>437</v>
      </c>
      <c r="B439" s="14" t="s">
        <v>1376</v>
      </c>
      <c r="C439" s="40" t="s">
        <v>996</v>
      </c>
      <c r="D439" s="41" t="s">
        <v>476</v>
      </c>
      <c r="E439" s="36" t="s">
        <v>1377</v>
      </c>
      <c r="F439" s="21" t="s">
        <v>19</v>
      </c>
      <c r="G439" s="21" t="s">
        <v>31</v>
      </c>
      <c r="H439" s="14" t="s">
        <v>1348</v>
      </c>
      <c r="I439" s="42" t="s">
        <v>1349</v>
      </c>
      <c r="J439" s="18" t="str">
        <f>VLOOKUP(E439,[2]Sheet1!$F$5:$K$48,6,FALSE)</f>
        <v>PP5116232024080492</v>
      </c>
      <c r="K439" s="36" t="s">
        <v>1378</v>
      </c>
      <c r="L439" s="21" t="s">
        <v>948</v>
      </c>
      <c r="M439" s="21" t="s">
        <v>481</v>
      </c>
      <c r="N439" s="27" t="s">
        <v>1351</v>
      </c>
    </row>
    <row r="440" s="2" customFormat="1" ht="30" customHeight="1" spans="1:14">
      <c r="A440" s="18">
        <v>438</v>
      </c>
      <c r="B440" s="14" t="s">
        <v>1233</v>
      </c>
      <c r="C440" s="40" t="s">
        <v>16</v>
      </c>
      <c r="D440" s="41" t="s">
        <v>288</v>
      </c>
      <c r="E440" s="36" t="s">
        <v>1234</v>
      </c>
      <c r="F440" s="21" t="s">
        <v>19</v>
      </c>
      <c r="G440" s="34" t="s">
        <v>20</v>
      </c>
      <c r="H440" s="14" t="s">
        <v>1348</v>
      </c>
      <c r="I440" s="42" t="s">
        <v>1349</v>
      </c>
      <c r="J440" s="18" t="str">
        <f>VLOOKUP(E440,[2]Sheet1!$F$5:$K$48,6,FALSE)</f>
        <v>PP5116232024080472</v>
      </c>
      <c r="K440" s="36" t="s">
        <v>1236</v>
      </c>
      <c r="L440" s="21" t="s">
        <v>948</v>
      </c>
      <c r="M440" s="21" t="s">
        <v>481</v>
      </c>
      <c r="N440" s="27" t="s">
        <v>1351</v>
      </c>
    </row>
    <row r="441" s="2" customFormat="1" ht="30" customHeight="1" spans="1:14">
      <c r="A441" s="18">
        <v>439</v>
      </c>
      <c r="B441" s="14" t="s">
        <v>1178</v>
      </c>
      <c r="C441" s="40" t="s">
        <v>996</v>
      </c>
      <c r="D441" s="41" t="s">
        <v>476</v>
      </c>
      <c r="E441" s="36" t="s">
        <v>1179</v>
      </c>
      <c r="F441" s="21" t="s">
        <v>19</v>
      </c>
      <c r="G441" s="21" t="s">
        <v>31</v>
      </c>
      <c r="H441" s="14" t="s">
        <v>1348</v>
      </c>
      <c r="I441" s="42" t="s">
        <v>1349</v>
      </c>
      <c r="J441" s="18" t="str">
        <f>VLOOKUP(E441,[2]Sheet1!$F$5:$K$48,6,FALSE)</f>
        <v>PP5116232024080475</v>
      </c>
      <c r="K441" s="36" t="s">
        <v>1181</v>
      </c>
      <c r="L441" s="21" t="s">
        <v>948</v>
      </c>
      <c r="M441" s="21" t="s">
        <v>481</v>
      </c>
      <c r="N441" s="27" t="s">
        <v>1351</v>
      </c>
    </row>
    <row r="442" s="2" customFormat="1" ht="30" customHeight="1" spans="1:14">
      <c r="A442" s="18">
        <v>440</v>
      </c>
      <c r="B442" s="14" t="s">
        <v>1206</v>
      </c>
      <c r="C442" s="40" t="s">
        <v>16</v>
      </c>
      <c r="D442" s="41" t="s">
        <v>167</v>
      </c>
      <c r="E442" s="15" t="s">
        <v>1207</v>
      </c>
      <c r="F442" s="21" t="s">
        <v>19</v>
      </c>
      <c r="G442" s="21" t="s">
        <v>31</v>
      </c>
      <c r="H442" s="14" t="s">
        <v>1348</v>
      </c>
      <c r="I442" s="42" t="s">
        <v>1349</v>
      </c>
      <c r="J442" s="18" t="str">
        <f>VLOOKUP(E442,[2]Sheet1!$F$5:$K$48,6,FALSE)</f>
        <v>PP5116232024080480</v>
      </c>
      <c r="K442" s="15" t="s">
        <v>1062</v>
      </c>
      <c r="L442" s="21" t="s">
        <v>948</v>
      </c>
      <c r="M442" s="21" t="s">
        <v>481</v>
      </c>
      <c r="N442" s="27" t="s">
        <v>1351</v>
      </c>
    </row>
    <row r="443" s="2" customFormat="1" ht="30" customHeight="1" spans="1:14">
      <c r="A443" s="18">
        <v>441</v>
      </c>
      <c r="B443" s="14" t="s">
        <v>1379</v>
      </c>
      <c r="C443" s="40" t="s">
        <v>16</v>
      </c>
      <c r="D443" s="41" t="s">
        <v>288</v>
      </c>
      <c r="E443" s="15" t="s">
        <v>1380</v>
      </c>
      <c r="F443" s="21" t="s">
        <v>19</v>
      </c>
      <c r="G443" s="21" t="s">
        <v>31</v>
      </c>
      <c r="H443" s="14" t="s">
        <v>1348</v>
      </c>
      <c r="I443" s="42" t="s">
        <v>1349</v>
      </c>
      <c r="J443" s="18" t="str">
        <f>VLOOKUP(E443,[2]Sheet1!$F$5:$K$48,6,FALSE)</f>
        <v>PP5116232024080476</v>
      </c>
      <c r="K443" s="15" t="s">
        <v>1381</v>
      </c>
      <c r="L443" s="21" t="s">
        <v>948</v>
      </c>
      <c r="M443" s="21" t="s">
        <v>481</v>
      </c>
      <c r="N443" s="27" t="s">
        <v>1351</v>
      </c>
    </row>
    <row r="444" s="2" customFormat="1" ht="30" customHeight="1" spans="1:14">
      <c r="A444" s="18">
        <v>442</v>
      </c>
      <c r="B444" s="14" t="s">
        <v>1382</v>
      </c>
      <c r="C444" s="40" t="s">
        <v>16</v>
      </c>
      <c r="D444" s="41" t="s">
        <v>476</v>
      </c>
      <c r="E444" s="15" t="s">
        <v>1383</v>
      </c>
      <c r="F444" s="21" t="s">
        <v>19</v>
      </c>
      <c r="G444" s="21" t="s">
        <v>31</v>
      </c>
      <c r="H444" s="14" t="s">
        <v>1348</v>
      </c>
      <c r="I444" s="42" t="s">
        <v>1349</v>
      </c>
      <c r="J444" s="18" t="str">
        <f>VLOOKUP(E444,[2]Sheet1!$F$5:$K$48,6,FALSE)</f>
        <v>PP5116232024080470</v>
      </c>
      <c r="K444" s="36" t="s">
        <v>1384</v>
      </c>
      <c r="L444" s="21" t="s">
        <v>948</v>
      </c>
      <c r="M444" s="21" t="s">
        <v>481</v>
      </c>
      <c r="N444" s="27" t="s">
        <v>1351</v>
      </c>
    </row>
    <row r="445" s="2" customFormat="1" ht="30" customHeight="1" spans="1:14">
      <c r="A445" s="18">
        <v>443</v>
      </c>
      <c r="B445" s="14" t="s">
        <v>1314</v>
      </c>
      <c r="C445" s="40" t="s">
        <v>16</v>
      </c>
      <c r="D445" s="41" t="s">
        <v>476</v>
      </c>
      <c r="E445" s="15" t="s">
        <v>1315</v>
      </c>
      <c r="F445" s="21" t="s">
        <v>19</v>
      </c>
      <c r="G445" s="21" t="s">
        <v>31</v>
      </c>
      <c r="H445" s="14" t="s">
        <v>1348</v>
      </c>
      <c r="I445" s="42" t="s">
        <v>1349</v>
      </c>
      <c r="J445" s="18" t="str">
        <f>VLOOKUP(E445,[2]Sheet1!$F$5:$K$48,6,FALSE)</f>
        <v>PP5116232024080491</v>
      </c>
      <c r="K445" s="36" t="s">
        <v>1316</v>
      </c>
      <c r="L445" s="21" t="s">
        <v>948</v>
      </c>
      <c r="M445" s="21" t="s">
        <v>481</v>
      </c>
      <c r="N445" s="27" t="s">
        <v>1351</v>
      </c>
    </row>
    <row r="446" s="2" customFormat="1" ht="30" customHeight="1" spans="1:14">
      <c r="A446" s="18">
        <v>444</v>
      </c>
      <c r="B446" s="14" t="s">
        <v>1129</v>
      </c>
      <c r="C446" s="40" t="s">
        <v>16</v>
      </c>
      <c r="D446" s="41" t="s">
        <v>476</v>
      </c>
      <c r="E446" s="15" t="s">
        <v>1130</v>
      </c>
      <c r="F446" s="21" t="s">
        <v>19</v>
      </c>
      <c r="G446" s="34" t="s">
        <v>20</v>
      </c>
      <c r="H446" s="14" t="s">
        <v>1348</v>
      </c>
      <c r="I446" s="42" t="s">
        <v>1349</v>
      </c>
      <c r="J446" s="18" t="str">
        <f>VLOOKUP(E446,[2]Sheet1!$F$5:$K$48,6,FALSE)</f>
        <v>PP5116232024080477</v>
      </c>
      <c r="K446" s="36" t="s">
        <v>1132</v>
      </c>
      <c r="L446" s="21" t="s">
        <v>948</v>
      </c>
      <c r="M446" s="21" t="s">
        <v>481</v>
      </c>
      <c r="N446" s="27" t="s">
        <v>1351</v>
      </c>
    </row>
    <row r="447" s="2" customFormat="1" ht="30" customHeight="1" spans="1:14">
      <c r="A447" s="18">
        <v>445</v>
      </c>
      <c r="B447" s="14" t="s">
        <v>1317</v>
      </c>
      <c r="C447" s="40" t="s">
        <v>16</v>
      </c>
      <c r="D447" s="41" t="s">
        <v>476</v>
      </c>
      <c r="E447" s="15" t="s">
        <v>1318</v>
      </c>
      <c r="F447" s="21" t="s">
        <v>19</v>
      </c>
      <c r="G447" s="21" t="s">
        <v>31</v>
      </c>
      <c r="H447" s="14" t="s">
        <v>1348</v>
      </c>
      <c r="I447" s="42" t="s">
        <v>1349</v>
      </c>
      <c r="J447" s="18" t="str">
        <f>VLOOKUP(E447,[2]Sheet1!$F$5:$K$48,6,FALSE)</f>
        <v>PP5116232024080462</v>
      </c>
      <c r="K447" s="36" t="s">
        <v>1319</v>
      </c>
      <c r="L447" s="21" t="s">
        <v>948</v>
      </c>
      <c r="M447" s="21" t="s">
        <v>481</v>
      </c>
      <c r="N447" s="27" t="s">
        <v>1351</v>
      </c>
    </row>
    <row r="448" s="2" customFormat="1" ht="30" customHeight="1" spans="1:14">
      <c r="A448" s="18">
        <v>446</v>
      </c>
      <c r="B448" s="14" t="s">
        <v>1385</v>
      </c>
      <c r="C448" s="40" t="s">
        <v>16</v>
      </c>
      <c r="D448" s="41" t="s">
        <v>1142</v>
      </c>
      <c r="E448" s="33" t="s">
        <v>1386</v>
      </c>
      <c r="F448" s="21" t="s">
        <v>19</v>
      </c>
      <c r="G448" s="21" t="s">
        <v>31</v>
      </c>
      <c r="H448" s="14" t="s">
        <v>1348</v>
      </c>
      <c r="I448" s="42" t="s">
        <v>1349</v>
      </c>
      <c r="J448" s="18" t="str">
        <f>VLOOKUP(E448,[2]Sheet1!$F$5:$K$48,6,FALSE)</f>
        <v>PP5116232024080487</v>
      </c>
      <c r="K448" s="33" t="s">
        <v>1387</v>
      </c>
      <c r="L448" s="21" t="s">
        <v>948</v>
      </c>
      <c r="M448" s="21" t="s">
        <v>481</v>
      </c>
      <c r="N448" s="27" t="s">
        <v>1351</v>
      </c>
    </row>
    <row r="449" s="2" customFormat="1" ht="30" customHeight="1" spans="1:14">
      <c r="A449" s="18">
        <v>447</v>
      </c>
      <c r="B449" s="14" t="s">
        <v>1388</v>
      </c>
      <c r="C449" s="40" t="s">
        <v>16</v>
      </c>
      <c r="D449" s="41" t="s">
        <v>476</v>
      </c>
      <c r="E449" s="38" t="s">
        <v>1389</v>
      </c>
      <c r="F449" s="21" t="s">
        <v>19</v>
      </c>
      <c r="G449" s="21" t="s">
        <v>31</v>
      </c>
      <c r="H449" s="14" t="s">
        <v>1348</v>
      </c>
      <c r="I449" s="42" t="s">
        <v>1349</v>
      </c>
      <c r="J449" s="18" t="str">
        <f>VLOOKUP(E449,[2]Sheet1!$F$5:$K$48,6,FALSE)</f>
        <v>PP5116232024080474</v>
      </c>
      <c r="K449" s="38" t="s">
        <v>1390</v>
      </c>
      <c r="L449" s="21" t="s">
        <v>948</v>
      </c>
      <c r="M449" s="21" t="s">
        <v>481</v>
      </c>
      <c r="N449" s="27" t="s">
        <v>1351</v>
      </c>
    </row>
    <row r="450" s="2" customFormat="1" ht="30" customHeight="1" spans="1:14">
      <c r="A450" s="18">
        <v>448</v>
      </c>
      <c r="B450" s="14" t="s">
        <v>101</v>
      </c>
      <c r="C450" s="40" t="s">
        <v>16</v>
      </c>
      <c r="D450" s="41" t="s">
        <v>476</v>
      </c>
      <c r="E450" s="38" t="s">
        <v>102</v>
      </c>
      <c r="F450" s="21" t="s">
        <v>19</v>
      </c>
      <c r="G450" s="21" t="s">
        <v>31</v>
      </c>
      <c r="H450" s="14" t="s">
        <v>1348</v>
      </c>
      <c r="I450" s="42" t="s">
        <v>1349</v>
      </c>
      <c r="J450" s="18" t="str">
        <f>VLOOKUP(E450,[2]Sheet1!$F$5:$K$48,6,FALSE)</f>
        <v>PP5116232024080452</v>
      </c>
      <c r="K450" s="38" t="s">
        <v>104</v>
      </c>
      <c r="L450" s="21" t="s">
        <v>948</v>
      </c>
      <c r="M450" s="21" t="s">
        <v>481</v>
      </c>
      <c r="N450" s="27" t="s">
        <v>1351</v>
      </c>
    </row>
    <row r="451" s="2" customFormat="1" ht="30" customHeight="1" spans="1:14">
      <c r="A451" s="18">
        <v>449</v>
      </c>
      <c r="B451" s="14" t="s">
        <v>1174</v>
      </c>
      <c r="C451" s="40" t="s">
        <v>996</v>
      </c>
      <c r="D451" s="41" t="s">
        <v>476</v>
      </c>
      <c r="E451" s="38" t="s">
        <v>1175</v>
      </c>
      <c r="F451" s="21" t="s">
        <v>19</v>
      </c>
      <c r="G451" s="21" t="s">
        <v>31</v>
      </c>
      <c r="H451" s="14" t="s">
        <v>1348</v>
      </c>
      <c r="I451" s="42" t="s">
        <v>1349</v>
      </c>
      <c r="J451" s="18" t="str">
        <f>VLOOKUP(E451,[2]Sheet1!$F$5:$K$48,6,FALSE)</f>
        <v>PP5116232024080456</v>
      </c>
      <c r="K451" s="38" t="s">
        <v>1177</v>
      </c>
      <c r="L451" s="21" t="s">
        <v>948</v>
      </c>
      <c r="M451" s="21" t="s">
        <v>481</v>
      </c>
      <c r="N451" s="27" t="s">
        <v>1351</v>
      </c>
    </row>
    <row r="452" s="2" customFormat="1" ht="30" customHeight="1" spans="1:14">
      <c r="A452" s="18">
        <v>450</v>
      </c>
      <c r="B452" s="14" t="s">
        <v>1166</v>
      </c>
      <c r="C452" s="40" t="s">
        <v>996</v>
      </c>
      <c r="D452" s="41" t="s">
        <v>476</v>
      </c>
      <c r="E452" s="14" t="s">
        <v>1167</v>
      </c>
      <c r="F452" s="21" t="s">
        <v>19</v>
      </c>
      <c r="G452" s="21" t="s">
        <v>31</v>
      </c>
      <c r="H452" s="14" t="s">
        <v>1348</v>
      </c>
      <c r="I452" s="42" t="s">
        <v>1349</v>
      </c>
      <c r="J452" s="18" t="str">
        <f>VLOOKUP(E452,[2]Sheet1!$F$5:$K$48,6,FALSE)</f>
        <v>PP5116232024080482</v>
      </c>
      <c r="K452" s="14" t="s">
        <v>1169</v>
      </c>
      <c r="L452" s="21" t="s">
        <v>948</v>
      </c>
      <c r="M452" s="21" t="s">
        <v>481</v>
      </c>
      <c r="N452" s="27" t="s">
        <v>1351</v>
      </c>
    </row>
    <row r="453" s="2" customFormat="1" ht="30" customHeight="1" spans="1:14">
      <c r="A453" s="18">
        <v>451</v>
      </c>
      <c r="B453" s="14" t="s">
        <v>1391</v>
      </c>
      <c r="C453" s="40" t="s">
        <v>16</v>
      </c>
      <c r="D453" s="41" t="s">
        <v>476</v>
      </c>
      <c r="E453" s="37" t="s">
        <v>1368</v>
      </c>
      <c r="F453" s="21" t="s">
        <v>19</v>
      </c>
      <c r="G453" s="21" t="s">
        <v>31</v>
      </c>
      <c r="H453" s="14" t="s">
        <v>1348</v>
      </c>
      <c r="I453" s="42" t="s">
        <v>1349</v>
      </c>
      <c r="J453" s="18" t="str">
        <f>VLOOKUP(E453,[2]Sheet1!$F$5:$K$48,6,FALSE)</f>
        <v>PP5116232024080486</v>
      </c>
      <c r="K453" s="44" t="s">
        <v>1392</v>
      </c>
      <c r="L453" s="21" t="s">
        <v>948</v>
      </c>
      <c r="M453" s="21" t="s">
        <v>481</v>
      </c>
      <c r="N453" s="27" t="s">
        <v>1351</v>
      </c>
    </row>
    <row r="454" s="2" customFormat="1" ht="30" customHeight="1" spans="1:14">
      <c r="A454" s="18">
        <v>452</v>
      </c>
      <c r="B454" s="14" t="s">
        <v>1393</v>
      </c>
      <c r="C454" s="40" t="s">
        <v>16</v>
      </c>
      <c r="D454" s="41" t="s">
        <v>476</v>
      </c>
      <c r="E454" s="38" t="s">
        <v>1394</v>
      </c>
      <c r="F454" s="34" t="s">
        <v>1395</v>
      </c>
      <c r="G454" s="21" t="s">
        <v>31</v>
      </c>
      <c r="H454" s="14" t="s">
        <v>1348</v>
      </c>
      <c r="I454" s="42" t="s">
        <v>1349</v>
      </c>
      <c r="J454" s="18" t="str">
        <f>VLOOKUP(E454,[2]Sheet1!$F$5:$K$48,6,FALSE)</f>
        <v>PP5116232024080466</v>
      </c>
      <c r="K454" s="38" t="s">
        <v>1396</v>
      </c>
      <c r="L454" s="21" t="s">
        <v>948</v>
      </c>
      <c r="M454" s="21" t="s">
        <v>481</v>
      </c>
      <c r="N454" s="27" t="s">
        <v>1351</v>
      </c>
    </row>
    <row r="455" s="2" customFormat="1" ht="30" customHeight="1" spans="1:14">
      <c r="A455" s="18">
        <v>453</v>
      </c>
      <c r="B455" s="14" t="s">
        <v>1397</v>
      </c>
      <c r="C455" s="40" t="s">
        <v>16</v>
      </c>
      <c r="D455" s="41" t="s">
        <v>476</v>
      </c>
      <c r="E455" s="38" t="s">
        <v>1398</v>
      </c>
      <c r="F455" s="21" t="s">
        <v>19</v>
      </c>
      <c r="G455" s="21" t="s">
        <v>31</v>
      </c>
      <c r="H455" s="14" t="s">
        <v>1348</v>
      </c>
      <c r="I455" s="42" t="s">
        <v>1349</v>
      </c>
      <c r="J455" s="18" t="str">
        <f>VLOOKUP(E455,[2]Sheet1!$F$5:$K$48,6,FALSE)</f>
        <v>PP5116232024080481</v>
      </c>
      <c r="K455" s="38" t="s">
        <v>1399</v>
      </c>
      <c r="L455" s="21" t="s">
        <v>948</v>
      </c>
      <c r="M455" s="21" t="s">
        <v>481</v>
      </c>
      <c r="N455" s="27" t="s">
        <v>1351</v>
      </c>
    </row>
    <row r="456" s="2" customFormat="1" ht="30" customHeight="1" spans="1:14">
      <c r="A456" s="18">
        <v>454</v>
      </c>
      <c r="B456" s="14" t="s">
        <v>1400</v>
      </c>
      <c r="C456" s="40" t="s">
        <v>996</v>
      </c>
      <c r="D456" s="41" t="s">
        <v>476</v>
      </c>
      <c r="E456" s="38" t="s">
        <v>1401</v>
      </c>
      <c r="F456" s="21" t="s">
        <v>19</v>
      </c>
      <c r="G456" s="21" t="s">
        <v>31</v>
      </c>
      <c r="H456" s="14" t="s">
        <v>1348</v>
      </c>
      <c r="I456" s="42" t="s">
        <v>1349</v>
      </c>
      <c r="J456" s="18" t="str">
        <f>VLOOKUP(E456,[2]Sheet1!$F$5:$K$48,6,FALSE)</f>
        <v>PP5116232024080489</v>
      </c>
      <c r="K456" s="38" t="s">
        <v>1402</v>
      </c>
      <c r="L456" s="21" t="s">
        <v>948</v>
      </c>
      <c r="M456" s="21" t="s">
        <v>481</v>
      </c>
      <c r="N456" s="27" t="s">
        <v>1351</v>
      </c>
    </row>
    <row r="457" s="2" customFormat="1" ht="30" customHeight="1" spans="1:14">
      <c r="A457" s="18">
        <v>455</v>
      </c>
      <c r="B457" s="14" t="s">
        <v>1403</v>
      </c>
      <c r="C457" s="40" t="s">
        <v>16</v>
      </c>
      <c r="D457" s="41" t="s">
        <v>476</v>
      </c>
      <c r="E457" s="38" t="s">
        <v>1404</v>
      </c>
      <c r="F457" s="21" t="s">
        <v>19</v>
      </c>
      <c r="G457" s="21" t="s">
        <v>31</v>
      </c>
      <c r="H457" s="14" t="s">
        <v>1348</v>
      </c>
      <c r="I457" s="42" t="s">
        <v>1349</v>
      </c>
      <c r="J457" s="18" t="str">
        <f>VLOOKUP(E457,[2]Sheet1!$F$5:$K$48,6,FALSE)</f>
        <v>PP5116232024080469</v>
      </c>
      <c r="K457" s="38" t="s">
        <v>1405</v>
      </c>
      <c r="L457" s="21" t="s">
        <v>948</v>
      </c>
      <c r="M457" s="21" t="s">
        <v>481</v>
      </c>
      <c r="N457" s="27" t="s">
        <v>1351</v>
      </c>
    </row>
    <row r="458" s="2" customFormat="1" ht="30" customHeight="1" spans="1:14">
      <c r="A458" s="18">
        <v>456</v>
      </c>
      <c r="B458" s="14" t="s">
        <v>1406</v>
      </c>
      <c r="C458" s="40" t="s">
        <v>16</v>
      </c>
      <c r="D458" s="41" t="s">
        <v>288</v>
      </c>
      <c r="E458" s="38" t="s">
        <v>818</v>
      </c>
      <c r="F458" s="21" t="s">
        <v>19</v>
      </c>
      <c r="G458" s="21" t="s">
        <v>31</v>
      </c>
      <c r="H458" s="14" t="s">
        <v>1348</v>
      </c>
      <c r="I458" s="42" t="s">
        <v>1349</v>
      </c>
      <c r="J458" s="18" t="str">
        <f>VLOOKUP(E458,[2]Sheet1!$F$5:$K$48,6,FALSE)</f>
        <v>PP5116232024080478</v>
      </c>
      <c r="K458" s="38" t="s">
        <v>1375</v>
      </c>
      <c r="L458" s="21" t="s">
        <v>948</v>
      </c>
      <c r="M458" s="21" t="s">
        <v>481</v>
      </c>
      <c r="N458" s="27" t="s">
        <v>1351</v>
      </c>
    </row>
    <row r="459" s="2" customFormat="1" ht="30" customHeight="1" spans="1:14">
      <c r="A459" s="18">
        <v>457</v>
      </c>
      <c r="B459" s="14" t="s">
        <v>1407</v>
      </c>
      <c r="C459" s="40" t="s">
        <v>996</v>
      </c>
      <c r="D459" s="41" t="s">
        <v>476</v>
      </c>
      <c r="E459" s="38" t="s">
        <v>1408</v>
      </c>
      <c r="F459" s="21" t="s">
        <v>19</v>
      </c>
      <c r="G459" s="21" t="s">
        <v>31</v>
      </c>
      <c r="H459" s="14" t="s">
        <v>1348</v>
      </c>
      <c r="I459" s="42" t="s">
        <v>1349</v>
      </c>
      <c r="J459" s="18" t="str">
        <f>VLOOKUP(E459,[2]Sheet1!$F$5:$K$48,6,FALSE)</f>
        <v>PP5116232024080483</v>
      </c>
      <c r="K459" s="38" t="s">
        <v>1409</v>
      </c>
      <c r="L459" s="21" t="s">
        <v>948</v>
      </c>
      <c r="M459" s="21" t="s">
        <v>481</v>
      </c>
      <c r="N459" s="27" t="s">
        <v>1351</v>
      </c>
    </row>
    <row r="460" s="2" customFormat="1" ht="30" customHeight="1" spans="1:14">
      <c r="A460" s="18">
        <v>458</v>
      </c>
      <c r="B460" s="14" t="s">
        <v>1410</v>
      </c>
      <c r="C460" s="40" t="s">
        <v>16</v>
      </c>
      <c r="D460" s="41" t="s">
        <v>288</v>
      </c>
      <c r="E460" s="38" t="s">
        <v>1411</v>
      </c>
      <c r="F460" s="21" t="s">
        <v>19</v>
      </c>
      <c r="G460" s="21" t="s">
        <v>31</v>
      </c>
      <c r="H460" s="14" t="s">
        <v>1348</v>
      </c>
      <c r="I460" s="42" t="s">
        <v>1349</v>
      </c>
      <c r="J460" s="18" t="str">
        <f>VLOOKUP(E460,[2]Sheet1!$F$5:$K$48,6,FALSE)</f>
        <v>PP5116232024080453</v>
      </c>
      <c r="K460" s="38" t="s">
        <v>1412</v>
      </c>
      <c r="L460" s="21" t="s">
        <v>948</v>
      </c>
      <c r="M460" s="21" t="s">
        <v>481</v>
      </c>
      <c r="N460" s="27" t="s">
        <v>1351</v>
      </c>
    </row>
    <row r="461" s="2" customFormat="1" ht="30" customHeight="1" spans="1:14">
      <c r="A461" s="18">
        <v>459</v>
      </c>
      <c r="B461" s="14" t="s">
        <v>1413</v>
      </c>
      <c r="C461" s="40" t="s">
        <v>16</v>
      </c>
      <c r="D461" s="41" t="s">
        <v>476</v>
      </c>
      <c r="E461" s="38" t="s">
        <v>855</v>
      </c>
      <c r="F461" s="21" t="s">
        <v>19</v>
      </c>
      <c r="G461" s="21" t="s">
        <v>31</v>
      </c>
      <c r="H461" s="14" t="s">
        <v>1348</v>
      </c>
      <c r="I461" s="42" t="s">
        <v>1349</v>
      </c>
      <c r="J461" s="18" t="str">
        <f>VLOOKUP(E461,[2]Sheet1!$F$5:$K$48,6,FALSE)</f>
        <v>PP5116232024080490</v>
      </c>
      <c r="K461" s="38" t="s">
        <v>1414</v>
      </c>
      <c r="L461" s="21" t="s">
        <v>948</v>
      </c>
      <c r="M461" s="21" t="s">
        <v>481</v>
      </c>
      <c r="N461" s="27" t="s">
        <v>1351</v>
      </c>
    </row>
    <row r="462" s="2" customFormat="1" ht="30" customHeight="1" spans="1:14">
      <c r="A462" s="18">
        <v>460</v>
      </c>
      <c r="B462" s="14" t="s">
        <v>1415</v>
      </c>
      <c r="C462" s="40" t="s">
        <v>996</v>
      </c>
      <c r="D462" s="41" t="s">
        <v>476</v>
      </c>
      <c r="E462" s="38" t="s">
        <v>1416</v>
      </c>
      <c r="F462" s="21" t="s">
        <v>19</v>
      </c>
      <c r="G462" s="21" t="s">
        <v>31</v>
      </c>
      <c r="H462" s="14" t="s">
        <v>1348</v>
      </c>
      <c r="I462" s="42" t="s">
        <v>1349</v>
      </c>
      <c r="J462" s="18" t="str">
        <f>VLOOKUP(E462,[2]Sheet1!$F$5:$K$48,6,FALSE)</f>
        <v>PP5116232024080494</v>
      </c>
      <c r="K462" s="38" t="s">
        <v>1417</v>
      </c>
      <c r="L462" s="21" t="s">
        <v>948</v>
      </c>
      <c r="M462" s="21" t="s">
        <v>481</v>
      </c>
      <c r="N462" s="27" t="s">
        <v>1351</v>
      </c>
    </row>
    <row r="463" s="2" customFormat="1" ht="30" customHeight="1" spans="1:14">
      <c r="A463" s="18">
        <v>461</v>
      </c>
      <c r="B463" s="14" t="s">
        <v>619</v>
      </c>
      <c r="C463" s="40" t="s">
        <v>16</v>
      </c>
      <c r="D463" s="41" t="s">
        <v>288</v>
      </c>
      <c r="E463" s="38" t="s">
        <v>1418</v>
      </c>
      <c r="F463" s="21" t="s">
        <v>19</v>
      </c>
      <c r="G463" s="34" t="s">
        <v>20</v>
      </c>
      <c r="H463" s="14" t="s">
        <v>1348</v>
      </c>
      <c r="I463" s="42" t="s">
        <v>1349</v>
      </c>
      <c r="J463" s="18" t="str">
        <f>VLOOKUP(E463,[2]Sheet1!$F$5:$K$48,6,FALSE)</f>
        <v>PP5116232024080465</v>
      </c>
      <c r="K463" s="38" t="s">
        <v>1419</v>
      </c>
      <c r="L463" s="21" t="s">
        <v>948</v>
      </c>
      <c r="M463" s="21" t="s">
        <v>481</v>
      </c>
      <c r="N463" s="27" t="s">
        <v>1351</v>
      </c>
    </row>
    <row r="464" s="2" customFormat="1" ht="30" customHeight="1" spans="1:14">
      <c r="A464" s="18">
        <v>462</v>
      </c>
      <c r="B464" s="14" t="s">
        <v>1420</v>
      </c>
      <c r="C464" s="40" t="s">
        <v>16</v>
      </c>
      <c r="D464" s="41" t="s">
        <v>288</v>
      </c>
      <c r="E464" s="38" t="s">
        <v>1421</v>
      </c>
      <c r="F464" s="34" t="s">
        <v>1422</v>
      </c>
      <c r="G464" s="21" t="s">
        <v>31</v>
      </c>
      <c r="H464" s="14" t="s">
        <v>1348</v>
      </c>
      <c r="I464" s="42" t="s">
        <v>1349</v>
      </c>
      <c r="J464" s="18" t="str">
        <f>VLOOKUP(E464,[2]Sheet1!$F$5:$K$48,6,FALSE)</f>
        <v>PP5116232024080455</v>
      </c>
      <c r="K464" s="38" t="s">
        <v>1423</v>
      </c>
      <c r="L464" s="21" t="s">
        <v>948</v>
      </c>
      <c r="M464" s="21" t="s">
        <v>481</v>
      </c>
      <c r="N464" s="27" t="s">
        <v>1351</v>
      </c>
    </row>
    <row r="465" s="2" customFormat="1" ht="30" customHeight="1" spans="1:14">
      <c r="A465" s="18">
        <v>463</v>
      </c>
      <c r="B465" s="14" t="s">
        <v>1424</v>
      </c>
      <c r="C465" s="40" t="s">
        <v>16</v>
      </c>
      <c r="D465" s="41" t="s">
        <v>476</v>
      </c>
      <c r="E465" s="38" t="s">
        <v>1425</v>
      </c>
      <c r="F465" s="21" t="s">
        <v>19</v>
      </c>
      <c r="G465" s="21" t="s">
        <v>31</v>
      </c>
      <c r="H465" s="14" t="s">
        <v>1348</v>
      </c>
      <c r="I465" s="42" t="s">
        <v>1349</v>
      </c>
      <c r="J465" s="18" t="str">
        <f>VLOOKUP(E465,[2]Sheet1!$F$5:$K$48,6,FALSE)</f>
        <v>PP5116232024080485</v>
      </c>
      <c r="K465" s="38" t="s">
        <v>1426</v>
      </c>
      <c r="L465" s="21" t="s">
        <v>948</v>
      </c>
      <c r="M465" s="21" t="s">
        <v>481</v>
      </c>
      <c r="N465" s="27" t="s">
        <v>1351</v>
      </c>
    </row>
    <row r="466" s="2" customFormat="1" ht="30" customHeight="1" spans="1:14">
      <c r="A466" s="18">
        <v>464</v>
      </c>
      <c r="B466" s="14" t="s">
        <v>1427</v>
      </c>
      <c r="C466" s="40" t="s">
        <v>16</v>
      </c>
      <c r="D466" s="41" t="s">
        <v>476</v>
      </c>
      <c r="E466" s="38" t="s">
        <v>1428</v>
      </c>
      <c r="F466" s="34" t="s">
        <v>1429</v>
      </c>
      <c r="G466" s="34" t="s">
        <v>20</v>
      </c>
      <c r="H466" s="14" t="s">
        <v>1348</v>
      </c>
      <c r="I466" s="42" t="s">
        <v>1349</v>
      </c>
      <c r="J466" s="18" t="str">
        <f>VLOOKUP(E466,[2]Sheet1!$F$5:$K$48,6,FALSE)</f>
        <v>PP5116232024080473</v>
      </c>
      <c r="K466" s="38" t="s">
        <v>1430</v>
      </c>
      <c r="L466" s="21" t="s">
        <v>948</v>
      </c>
      <c r="M466" s="21" t="s">
        <v>481</v>
      </c>
      <c r="N466" s="27" t="s">
        <v>1351</v>
      </c>
    </row>
    <row r="467" s="2" customFormat="1" ht="30" customHeight="1" spans="1:14">
      <c r="A467" s="18">
        <v>465</v>
      </c>
      <c r="B467" s="14" t="s">
        <v>1431</v>
      </c>
      <c r="C467" s="40" t="s">
        <v>16</v>
      </c>
      <c r="D467" s="41" t="s">
        <v>288</v>
      </c>
      <c r="E467" s="38" t="s">
        <v>1432</v>
      </c>
      <c r="F467" s="21" t="s">
        <v>19</v>
      </c>
      <c r="G467" s="21" t="s">
        <v>31</v>
      </c>
      <c r="H467" s="14" t="s">
        <v>1348</v>
      </c>
      <c r="I467" s="42" t="s">
        <v>1349</v>
      </c>
      <c r="J467" s="18" t="str">
        <f>VLOOKUP(E467,[2]Sheet1!$F$5:$K$48,6,FALSE)</f>
        <v>PP5116232024080479</v>
      </c>
      <c r="K467" s="38" t="s">
        <v>1433</v>
      </c>
      <c r="L467" s="21" t="s">
        <v>948</v>
      </c>
      <c r="M467" s="21" t="s">
        <v>481</v>
      </c>
      <c r="N467" s="27" t="s">
        <v>1351</v>
      </c>
    </row>
    <row r="468" s="2" customFormat="1" ht="30" customHeight="1" spans="1:14">
      <c r="A468" s="18">
        <v>466</v>
      </c>
      <c r="B468" s="14" t="s">
        <v>1434</v>
      </c>
      <c r="C468" s="40" t="s">
        <v>16</v>
      </c>
      <c r="D468" s="41" t="s">
        <v>476</v>
      </c>
      <c r="E468" s="36" t="s">
        <v>1435</v>
      </c>
      <c r="F468" s="21" t="s">
        <v>19</v>
      </c>
      <c r="G468" s="34" t="s">
        <v>943</v>
      </c>
      <c r="H468" s="14" t="s">
        <v>1303</v>
      </c>
      <c r="I468" s="42" t="s">
        <v>1436</v>
      </c>
      <c r="J468" s="18" t="str">
        <f>VLOOKUP(E468,[4]Sheet1!$F$5:$K$29,6,FALSE)</f>
        <v>PP5116232024080436</v>
      </c>
      <c r="K468" s="36" t="s">
        <v>1437</v>
      </c>
      <c r="L468" s="21" t="s">
        <v>948</v>
      </c>
      <c r="M468" s="21" t="s">
        <v>633</v>
      </c>
      <c r="N468" s="27" t="s">
        <v>1438</v>
      </c>
    </row>
    <row r="469" s="2" customFormat="1" ht="30" customHeight="1" spans="1:14">
      <c r="A469" s="18">
        <v>467</v>
      </c>
      <c r="B469" s="14" t="s">
        <v>1439</v>
      </c>
      <c r="C469" s="40" t="s">
        <v>16</v>
      </c>
      <c r="D469" s="41" t="s">
        <v>476</v>
      </c>
      <c r="E469" s="15" t="s">
        <v>1440</v>
      </c>
      <c r="F469" s="21" t="s">
        <v>19</v>
      </c>
      <c r="G469" s="34" t="s">
        <v>943</v>
      </c>
      <c r="H469" s="14" t="s">
        <v>1303</v>
      </c>
      <c r="I469" s="42" t="s">
        <v>1436</v>
      </c>
      <c r="J469" s="18" t="str">
        <f>VLOOKUP(E469,[4]Sheet1!$F$5:$K$29,6,FALSE)</f>
        <v>PP5116232024080446</v>
      </c>
      <c r="K469" s="36" t="s">
        <v>1441</v>
      </c>
      <c r="L469" s="21" t="s">
        <v>948</v>
      </c>
      <c r="M469" s="21" t="s">
        <v>633</v>
      </c>
      <c r="N469" s="27" t="s">
        <v>1438</v>
      </c>
    </row>
    <row r="470" s="2" customFormat="1" ht="30" customHeight="1" spans="1:14">
      <c r="A470" s="18">
        <v>468</v>
      </c>
      <c r="B470" s="14" t="s">
        <v>1442</v>
      </c>
      <c r="C470" s="40" t="s">
        <v>16</v>
      </c>
      <c r="D470" s="41" t="s">
        <v>476</v>
      </c>
      <c r="E470" s="15" t="s">
        <v>1443</v>
      </c>
      <c r="F470" s="21" t="s">
        <v>19</v>
      </c>
      <c r="G470" s="21" t="s">
        <v>31</v>
      </c>
      <c r="H470" s="14" t="s">
        <v>1303</v>
      </c>
      <c r="I470" s="42" t="s">
        <v>1436</v>
      </c>
      <c r="J470" s="18" t="str">
        <f>VLOOKUP(E470,[4]Sheet1!$F$5:$K$29,6,FALSE)</f>
        <v>PP5116232024080435</v>
      </c>
      <c r="K470" s="15" t="s">
        <v>1444</v>
      </c>
      <c r="L470" s="21" t="s">
        <v>948</v>
      </c>
      <c r="M470" s="21" t="s">
        <v>633</v>
      </c>
      <c r="N470" s="27" t="s">
        <v>1438</v>
      </c>
    </row>
    <row r="471" s="2" customFormat="1" ht="30" customHeight="1" spans="1:14">
      <c r="A471" s="18">
        <v>469</v>
      </c>
      <c r="B471" s="14" t="s">
        <v>1445</v>
      </c>
      <c r="C471" s="40" t="s">
        <v>16</v>
      </c>
      <c r="D471" s="41" t="s">
        <v>476</v>
      </c>
      <c r="E471" s="15" t="s">
        <v>1446</v>
      </c>
      <c r="F471" s="21" t="s">
        <v>19</v>
      </c>
      <c r="G471" s="21" t="s">
        <v>31</v>
      </c>
      <c r="H471" s="14" t="s">
        <v>1303</v>
      </c>
      <c r="I471" s="42" t="s">
        <v>1436</v>
      </c>
      <c r="J471" s="18" t="str">
        <f>VLOOKUP(E471,[4]Sheet1!$F$5:$K$29,6,FALSE)</f>
        <v>PP5116232024080431</v>
      </c>
      <c r="K471" s="15" t="s">
        <v>1447</v>
      </c>
      <c r="L471" s="21" t="s">
        <v>948</v>
      </c>
      <c r="M471" s="21" t="s">
        <v>633</v>
      </c>
      <c r="N471" s="27" t="s">
        <v>1438</v>
      </c>
    </row>
    <row r="472" s="2" customFormat="1" ht="30" customHeight="1" spans="1:14">
      <c r="A472" s="18">
        <v>470</v>
      </c>
      <c r="B472" s="14" t="s">
        <v>1448</v>
      </c>
      <c r="C472" s="40" t="s">
        <v>16</v>
      </c>
      <c r="D472" s="41" t="s">
        <v>476</v>
      </c>
      <c r="E472" s="36" t="s">
        <v>1449</v>
      </c>
      <c r="F472" s="21" t="s">
        <v>19</v>
      </c>
      <c r="G472" s="21" t="s">
        <v>31</v>
      </c>
      <c r="H472" s="14" t="s">
        <v>1303</v>
      </c>
      <c r="I472" s="42" t="s">
        <v>1436</v>
      </c>
      <c r="J472" s="18" t="str">
        <f>VLOOKUP(E472,[4]Sheet1!$F$5:$K$29,6,FALSE)</f>
        <v>PP5116232024080430</v>
      </c>
      <c r="K472" s="36" t="s">
        <v>1450</v>
      </c>
      <c r="L472" s="21" t="s">
        <v>948</v>
      </c>
      <c r="M472" s="21" t="s">
        <v>633</v>
      </c>
      <c r="N472" s="27" t="s">
        <v>1438</v>
      </c>
    </row>
    <row r="473" s="2" customFormat="1" ht="30" customHeight="1" spans="1:14">
      <c r="A473" s="18">
        <v>471</v>
      </c>
      <c r="B473" s="14" t="s">
        <v>1451</v>
      </c>
      <c r="C473" s="40" t="s">
        <v>996</v>
      </c>
      <c r="D473" s="41" t="s">
        <v>476</v>
      </c>
      <c r="E473" s="36" t="s">
        <v>1452</v>
      </c>
      <c r="F473" s="21" t="s">
        <v>19</v>
      </c>
      <c r="G473" s="21" t="s">
        <v>31</v>
      </c>
      <c r="H473" s="14" t="s">
        <v>1303</v>
      </c>
      <c r="I473" s="42" t="s">
        <v>1436</v>
      </c>
      <c r="J473" s="18" t="str">
        <f>VLOOKUP(E473,[4]Sheet1!$F$5:$K$29,6,FALSE)</f>
        <v>PP5116232024080442</v>
      </c>
      <c r="K473" s="36" t="s">
        <v>1453</v>
      </c>
      <c r="L473" s="21" t="s">
        <v>948</v>
      </c>
      <c r="M473" s="21" t="s">
        <v>633</v>
      </c>
      <c r="N473" s="27" t="s">
        <v>1438</v>
      </c>
    </row>
    <row r="474" s="2" customFormat="1" ht="30" customHeight="1" spans="1:14">
      <c r="A474" s="18">
        <v>472</v>
      </c>
      <c r="B474" s="14" t="s">
        <v>1454</v>
      </c>
      <c r="C474" s="40" t="s">
        <v>996</v>
      </c>
      <c r="D474" s="41" t="s">
        <v>476</v>
      </c>
      <c r="E474" s="36" t="s">
        <v>1455</v>
      </c>
      <c r="F474" s="21" t="s">
        <v>19</v>
      </c>
      <c r="G474" s="21" t="s">
        <v>31</v>
      </c>
      <c r="H474" s="14" t="s">
        <v>1303</v>
      </c>
      <c r="I474" s="42" t="s">
        <v>1436</v>
      </c>
      <c r="J474" s="18" t="str">
        <f>VLOOKUP(E474,[4]Sheet1!$F$5:$K$29,6,FALSE)</f>
        <v>PP5116232024080433</v>
      </c>
      <c r="K474" s="36" t="s">
        <v>1456</v>
      </c>
      <c r="L474" s="21" t="s">
        <v>948</v>
      </c>
      <c r="M474" s="21" t="s">
        <v>633</v>
      </c>
      <c r="N474" s="27" t="s">
        <v>1438</v>
      </c>
    </row>
    <row r="475" s="2" customFormat="1" ht="30" customHeight="1" spans="1:14">
      <c r="A475" s="18">
        <v>473</v>
      </c>
      <c r="B475" s="14" t="s">
        <v>1457</v>
      </c>
      <c r="C475" s="40" t="s">
        <v>996</v>
      </c>
      <c r="D475" s="41" t="s">
        <v>476</v>
      </c>
      <c r="E475" s="36" t="s">
        <v>1458</v>
      </c>
      <c r="F475" s="21" t="s">
        <v>19</v>
      </c>
      <c r="G475" s="21" t="s">
        <v>31</v>
      </c>
      <c r="H475" s="14" t="s">
        <v>1303</v>
      </c>
      <c r="I475" s="42" t="s">
        <v>1436</v>
      </c>
      <c r="J475" s="18" t="str">
        <f>VLOOKUP(E475,[4]Sheet1!$F$5:$K$29,6,FALSE)</f>
        <v>PP5116232024080428</v>
      </c>
      <c r="K475" s="36" t="s">
        <v>1459</v>
      </c>
      <c r="L475" s="21" t="s">
        <v>948</v>
      </c>
      <c r="M475" s="21" t="s">
        <v>633</v>
      </c>
      <c r="N475" s="27" t="s">
        <v>1438</v>
      </c>
    </row>
    <row r="476" s="2" customFormat="1" ht="30" customHeight="1" spans="1:14">
      <c r="A476" s="18">
        <v>474</v>
      </c>
      <c r="B476" s="14" t="s">
        <v>1460</v>
      </c>
      <c r="C476" s="40" t="s">
        <v>16</v>
      </c>
      <c r="D476" s="41" t="s">
        <v>476</v>
      </c>
      <c r="E476" s="35" t="s">
        <v>1461</v>
      </c>
      <c r="F476" s="21" t="s">
        <v>19</v>
      </c>
      <c r="G476" s="21" t="s">
        <v>31</v>
      </c>
      <c r="H476" s="14" t="s">
        <v>1303</v>
      </c>
      <c r="I476" s="42" t="s">
        <v>1436</v>
      </c>
      <c r="J476" s="18" t="str">
        <f>VLOOKUP(E476,[4]Sheet1!$F$5:$K$29,6,FALSE)</f>
        <v>PP5116232024080447</v>
      </c>
      <c r="K476" s="35" t="s">
        <v>1296</v>
      </c>
      <c r="L476" s="21" t="s">
        <v>948</v>
      </c>
      <c r="M476" s="21" t="s">
        <v>633</v>
      </c>
      <c r="N476" s="27" t="s">
        <v>1438</v>
      </c>
    </row>
    <row r="477" s="2" customFormat="1" ht="30" customHeight="1" spans="1:14">
      <c r="A477" s="18">
        <v>475</v>
      </c>
      <c r="B477" s="14" t="s">
        <v>1462</v>
      </c>
      <c r="C477" s="40" t="s">
        <v>16</v>
      </c>
      <c r="D477" s="41" t="s">
        <v>476</v>
      </c>
      <c r="E477" s="36" t="s">
        <v>1463</v>
      </c>
      <c r="F477" s="21" t="s">
        <v>19</v>
      </c>
      <c r="G477" s="21" t="s">
        <v>31</v>
      </c>
      <c r="H477" s="14" t="s">
        <v>1303</v>
      </c>
      <c r="I477" s="42" t="s">
        <v>1436</v>
      </c>
      <c r="J477" s="18" t="str">
        <f>VLOOKUP(E477,[4]Sheet1!$F$5:$K$29,6,FALSE)</f>
        <v>PP5116232024080432</v>
      </c>
      <c r="K477" s="36" t="s">
        <v>1464</v>
      </c>
      <c r="L477" s="21" t="s">
        <v>948</v>
      </c>
      <c r="M477" s="21" t="s">
        <v>633</v>
      </c>
      <c r="N477" s="27" t="s">
        <v>1438</v>
      </c>
    </row>
    <row r="478" s="2" customFormat="1" ht="30" customHeight="1" spans="1:14">
      <c r="A478" s="18">
        <v>476</v>
      </c>
      <c r="B478" s="14" t="s">
        <v>991</v>
      </c>
      <c r="C478" s="40" t="s">
        <v>16</v>
      </c>
      <c r="D478" s="41" t="s">
        <v>476</v>
      </c>
      <c r="E478" s="36" t="s">
        <v>1465</v>
      </c>
      <c r="F478" s="21" t="s">
        <v>19</v>
      </c>
      <c r="G478" s="21" t="s">
        <v>31</v>
      </c>
      <c r="H478" s="14" t="s">
        <v>1303</v>
      </c>
      <c r="I478" s="42" t="s">
        <v>1436</v>
      </c>
      <c r="J478" s="18" t="str">
        <f>VLOOKUP(E478,[4]Sheet1!$F$5:$K$29,6,FALSE)</f>
        <v>PP5116232024080450</v>
      </c>
      <c r="K478" s="33" t="s">
        <v>1466</v>
      </c>
      <c r="L478" s="21" t="s">
        <v>948</v>
      </c>
      <c r="M478" s="21" t="s">
        <v>633</v>
      </c>
      <c r="N478" s="27" t="s">
        <v>1438</v>
      </c>
    </row>
    <row r="479" s="2" customFormat="1" ht="30" customHeight="1" spans="1:14">
      <c r="A479" s="18">
        <v>477</v>
      </c>
      <c r="B479" s="14" t="s">
        <v>1467</v>
      </c>
      <c r="C479" s="40" t="s">
        <v>16</v>
      </c>
      <c r="D479" s="41" t="s">
        <v>476</v>
      </c>
      <c r="E479" s="37" t="s">
        <v>979</v>
      </c>
      <c r="F479" s="21" t="s">
        <v>19</v>
      </c>
      <c r="G479" s="21" t="s">
        <v>31</v>
      </c>
      <c r="H479" s="14" t="s">
        <v>1303</v>
      </c>
      <c r="I479" s="42" t="s">
        <v>1436</v>
      </c>
      <c r="J479" s="18" t="str">
        <f>VLOOKUP(E479,[4]Sheet1!$F$5:$K$29,6,FALSE)</f>
        <v>PP5116232024080440</v>
      </c>
      <c r="K479" s="35" t="s">
        <v>1468</v>
      </c>
      <c r="L479" s="21" t="s">
        <v>948</v>
      </c>
      <c r="M479" s="21" t="s">
        <v>633</v>
      </c>
      <c r="N479" s="27" t="s">
        <v>1438</v>
      </c>
    </row>
    <row r="480" s="2" customFormat="1" ht="30" customHeight="1" spans="1:14">
      <c r="A480" s="18">
        <v>478</v>
      </c>
      <c r="B480" s="14" t="s">
        <v>978</v>
      </c>
      <c r="C480" s="40" t="s">
        <v>16</v>
      </c>
      <c r="D480" s="41" t="s">
        <v>476</v>
      </c>
      <c r="E480" s="37" t="s">
        <v>979</v>
      </c>
      <c r="F480" s="21" t="s">
        <v>19</v>
      </c>
      <c r="G480" s="21" t="s">
        <v>31</v>
      </c>
      <c r="H480" s="14" t="s">
        <v>1303</v>
      </c>
      <c r="I480" s="42" t="s">
        <v>1436</v>
      </c>
      <c r="J480" s="18" t="str">
        <f>VLOOKUP(E480,[4]Sheet1!$F$5:$K$29,6,FALSE)</f>
        <v>PP5116232024080440</v>
      </c>
      <c r="K480" s="35" t="s">
        <v>981</v>
      </c>
      <c r="L480" s="21" t="s">
        <v>948</v>
      </c>
      <c r="M480" s="21" t="s">
        <v>633</v>
      </c>
      <c r="N480" s="27" t="s">
        <v>1438</v>
      </c>
    </row>
    <row r="481" s="2" customFormat="1" ht="30" customHeight="1" spans="1:14">
      <c r="A481" s="18">
        <v>479</v>
      </c>
      <c r="B481" s="14" t="s">
        <v>1019</v>
      </c>
      <c r="C481" s="40" t="s">
        <v>16</v>
      </c>
      <c r="D481" s="41" t="s">
        <v>476</v>
      </c>
      <c r="E481" s="35" t="s">
        <v>1020</v>
      </c>
      <c r="F481" s="21" t="s">
        <v>19</v>
      </c>
      <c r="G481" s="21" t="s">
        <v>31</v>
      </c>
      <c r="H481" s="14" t="s">
        <v>1303</v>
      </c>
      <c r="I481" s="42" t="s">
        <v>1436</v>
      </c>
      <c r="J481" s="18" t="str">
        <f>VLOOKUP(E481,[4]Sheet1!$F$5:$K$29,6,FALSE)</f>
        <v>PP5116232024080445</v>
      </c>
      <c r="K481" s="35" t="s">
        <v>1022</v>
      </c>
      <c r="L481" s="21" t="s">
        <v>948</v>
      </c>
      <c r="M481" s="21" t="s">
        <v>633</v>
      </c>
      <c r="N481" s="27" t="s">
        <v>1438</v>
      </c>
    </row>
    <row r="482" s="2" customFormat="1" ht="30" customHeight="1" spans="1:14">
      <c r="A482" s="18">
        <v>480</v>
      </c>
      <c r="B482" s="14" t="s">
        <v>1023</v>
      </c>
      <c r="C482" s="40" t="s">
        <v>16</v>
      </c>
      <c r="D482" s="41" t="s">
        <v>476</v>
      </c>
      <c r="E482" s="33" t="s">
        <v>163</v>
      </c>
      <c r="F482" s="21" t="s">
        <v>19</v>
      </c>
      <c r="G482" s="21" t="s">
        <v>31</v>
      </c>
      <c r="H482" s="14" t="s">
        <v>1303</v>
      </c>
      <c r="I482" s="42" t="s">
        <v>1436</v>
      </c>
      <c r="J482" s="18" t="str">
        <f>VLOOKUP(E482,[4]Sheet1!$F$5:$K$29,6,FALSE)</f>
        <v>PP5116232024080437</v>
      </c>
      <c r="K482" s="33" t="s">
        <v>1025</v>
      </c>
      <c r="L482" s="21" t="s">
        <v>948</v>
      </c>
      <c r="M482" s="21" t="s">
        <v>633</v>
      </c>
      <c r="N482" s="27" t="s">
        <v>1438</v>
      </c>
    </row>
    <row r="483" s="2" customFormat="1" ht="30" customHeight="1" spans="1:14">
      <c r="A483" s="18">
        <v>481</v>
      </c>
      <c r="B483" s="14" t="s">
        <v>1469</v>
      </c>
      <c r="C483" s="40" t="s">
        <v>16</v>
      </c>
      <c r="D483" s="41" t="s">
        <v>476</v>
      </c>
      <c r="E483" s="36" t="s">
        <v>1470</v>
      </c>
      <c r="F483" s="21" t="s">
        <v>19</v>
      </c>
      <c r="G483" s="21" t="s">
        <v>31</v>
      </c>
      <c r="H483" s="14" t="s">
        <v>1303</v>
      </c>
      <c r="I483" s="42" t="s">
        <v>1436</v>
      </c>
      <c r="J483" s="18" t="str">
        <f>VLOOKUP(E483,[4]Sheet1!$F$5:$K$29,6,FALSE)</f>
        <v>PP5116232024080426</v>
      </c>
      <c r="K483" s="36" t="s">
        <v>1471</v>
      </c>
      <c r="L483" s="21" t="s">
        <v>948</v>
      </c>
      <c r="M483" s="21" t="s">
        <v>633</v>
      </c>
      <c r="N483" s="27" t="s">
        <v>1438</v>
      </c>
    </row>
    <row r="484" s="2" customFormat="1" ht="30" customHeight="1" spans="1:14">
      <c r="A484" s="18">
        <v>482</v>
      </c>
      <c r="B484" s="14" t="s">
        <v>1288</v>
      </c>
      <c r="C484" s="40" t="s">
        <v>16</v>
      </c>
      <c r="D484" s="41" t="s">
        <v>476</v>
      </c>
      <c r="E484" s="36" t="s">
        <v>1289</v>
      </c>
      <c r="F484" s="21" t="s">
        <v>19</v>
      </c>
      <c r="G484" s="21" t="s">
        <v>31</v>
      </c>
      <c r="H484" s="14" t="s">
        <v>1303</v>
      </c>
      <c r="I484" s="42" t="s">
        <v>1436</v>
      </c>
      <c r="J484" s="18" t="str">
        <f>VLOOKUP(E484,[4]Sheet1!$F$5:$K$29,6,FALSE)</f>
        <v>PP5116232024080443</v>
      </c>
      <c r="K484" s="36" t="s">
        <v>1290</v>
      </c>
      <c r="L484" s="21" t="s">
        <v>948</v>
      </c>
      <c r="M484" s="21" t="s">
        <v>633</v>
      </c>
      <c r="N484" s="27" t="s">
        <v>1438</v>
      </c>
    </row>
    <row r="485" s="2" customFormat="1" ht="30" customHeight="1" spans="1:14">
      <c r="A485" s="18">
        <v>483</v>
      </c>
      <c r="B485" s="14" t="s">
        <v>1300</v>
      </c>
      <c r="C485" s="40" t="s">
        <v>16</v>
      </c>
      <c r="D485" s="41" t="s">
        <v>476</v>
      </c>
      <c r="E485" s="15" t="s">
        <v>1301</v>
      </c>
      <c r="F485" s="21" t="s">
        <v>19</v>
      </c>
      <c r="G485" s="21" t="s">
        <v>31</v>
      </c>
      <c r="H485" s="14" t="s">
        <v>1303</v>
      </c>
      <c r="I485" s="42" t="s">
        <v>1436</v>
      </c>
      <c r="J485" s="18" t="str">
        <f>VLOOKUP(E485,[4]Sheet1!$F$5:$K$29,6,FALSE)</f>
        <v>PP5116232024080441</v>
      </c>
      <c r="K485" s="15" t="s">
        <v>1302</v>
      </c>
      <c r="L485" s="21" t="s">
        <v>948</v>
      </c>
      <c r="M485" s="21" t="s">
        <v>633</v>
      </c>
      <c r="N485" s="27" t="s">
        <v>1438</v>
      </c>
    </row>
    <row r="486" s="2" customFormat="1" ht="30" customHeight="1" spans="1:14">
      <c r="A486" s="18">
        <v>484</v>
      </c>
      <c r="B486" s="14" t="s">
        <v>1472</v>
      </c>
      <c r="C486" s="40" t="s">
        <v>996</v>
      </c>
      <c r="D486" s="41" t="s">
        <v>476</v>
      </c>
      <c r="E486" s="15" t="s">
        <v>1473</v>
      </c>
      <c r="F486" s="21" t="s">
        <v>19</v>
      </c>
      <c r="G486" s="21" t="s">
        <v>31</v>
      </c>
      <c r="H486" s="14" t="s">
        <v>1303</v>
      </c>
      <c r="I486" s="42" t="s">
        <v>1436</v>
      </c>
      <c r="J486" s="18" t="str">
        <f>VLOOKUP(E486,[4]Sheet1!$F$5:$K$29,6,FALSE)</f>
        <v>PP5116232024080449</v>
      </c>
      <c r="K486" s="36" t="s">
        <v>1474</v>
      </c>
      <c r="L486" s="21" t="s">
        <v>948</v>
      </c>
      <c r="M486" s="21" t="s">
        <v>633</v>
      </c>
      <c r="N486" s="27" t="s">
        <v>1438</v>
      </c>
    </row>
    <row r="487" s="2" customFormat="1" ht="30" customHeight="1" spans="1:14">
      <c r="A487" s="18">
        <v>485</v>
      </c>
      <c r="B487" s="14" t="s">
        <v>1475</v>
      </c>
      <c r="C487" s="40" t="s">
        <v>16</v>
      </c>
      <c r="D487" s="41" t="s">
        <v>476</v>
      </c>
      <c r="E487" s="15" t="s">
        <v>1476</v>
      </c>
      <c r="F487" s="21" t="s">
        <v>19</v>
      </c>
      <c r="G487" s="21" t="s">
        <v>31</v>
      </c>
      <c r="H487" s="14" t="s">
        <v>1303</v>
      </c>
      <c r="I487" s="42" t="s">
        <v>1436</v>
      </c>
      <c r="J487" s="18" t="str">
        <f>VLOOKUP(E487,[4]Sheet1!$F$5:$K$29,6,FALSE)</f>
        <v>PP5116232024080429</v>
      </c>
      <c r="K487" s="36" t="s">
        <v>1477</v>
      </c>
      <c r="L487" s="21" t="s">
        <v>948</v>
      </c>
      <c r="M487" s="21" t="s">
        <v>633</v>
      </c>
      <c r="N487" s="27" t="s">
        <v>1438</v>
      </c>
    </row>
    <row r="488" s="2" customFormat="1" ht="30" customHeight="1" spans="1:14">
      <c r="A488" s="18">
        <v>486</v>
      </c>
      <c r="B488" s="14" t="s">
        <v>1478</v>
      </c>
      <c r="C488" s="40" t="s">
        <v>996</v>
      </c>
      <c r="D488" s="41" t="s">
        <v>476</v>
      </c>
      <c r="E488" s="38" t="s">
        <v>1479</v>
      </c>
      <c r="F488" s="21" t="s">
        <v>19</v>
      </c>
      <c r="G488" s="21" t="s">
        <v>31</v>
      </c>
      <c r="H488" s="14" t="s">
        <v>1303</v>
      </c>
      <c r="I488" s="42" t="s">
        <v>1436</v>
      </c>
      <c r="J488" s="18" t="str">
        <f>VLOOKUP(E488,[4]Sheet1!$F$5:$K$29,6,FALSE)</f>
        <v>PP5116232024080438</v>
      </c>
      <c r="K488" s="38" t="s">
        <v>1480</v>
      </c>
      <c r="L488" s="21" t="s">
        <v>948</v>
      </c>
      <c r="M488" s="21" t="s">
        <v>633</v>
      </c>
      <c r="N488" s="27" t="s">
        <v>1438</v>
      </c>
    </row>
    <row r="489" s="2" customFormat="1" ht="30" customHeight="1" spans="1:14">
      <c r="A489" s="18">
        <v>487</v>
      </c>
      <c r="B489" s="14" t="s">
        <v>1481</v>
      </c>
      <c r="C489" s="40" t="s">
        <v>16</v>
      </c>
      <c r="D489" s="41" t="s">
        <v>476</v>
      </c>
      <c r="E489" s="38" t="s">
        <v>1482</v>
      </c>
      <c r="F489" s="21" t="s">
        <v>19</v>
      </c>
      <c r="G489" s="21" t="s">
        <v>31</v>
      </c>
      <c r="H489" s="14" t="s">
        <v>1303</v>
      </c>
      <c r="I489" s="42" t="s">
        <v>1436</v>
      </c>
      <c r="J489" s="18" t="str">
        <f>VLOOKUP(E489,[4]Sheet1!$F$5:$K$29,6,FALSE)</f>
        <v>PP5116232024080439</v>
      </c>
      <c r="K489" s="38" t="s">
        <v>1483</v>
      </c>
      <c r="L489" s="21" t="s">
        <v>948</v>
      </c>
      <c r="M489" s="21" t="s">
        <v>633</v>
      </c>
      <c r="N489" s="27" t="s">
        <v>1438</v>
      </c>
    </row>
    <row r="490" s="2" customFormat="1" ht="30" customHeight="1" spans="1:14">
      <c r="A490" s="18">
        <v>488</v>
      </c>
      <c r="B490" s="14" t="s">
        <v>1484</v>
      </c>
      <c r="C490" s="40" t="s">
        <v>16</v>
      </c>
      <c r="D490" s="41" t="s">
        <v>476</v>
      </c>
      <c r="E490" s="38" t="s">
        <v>1485</v>
      </c>
      <c r="F490" s="21" t="s">
        <v>19</v>
      </c>
      <c r="G490" s="21" t="s">
        <v>31</v>
      </c>
      <c r="H490" s="14" t="s">
        <v>1303</v>
      </c>
      <c r="I490" s="42" t="s">
        <v>1436</v>
      </c>
      <c r="J490" s="18" t="str">
        <f>VLOOKUP(E490,[4]Sheet1!$F$5:$K$29,6,FALSE)</f>
        <v>PP5116232024080448</v>
      </c>
      <c r="K490" s="38" t="s">
        <v>1486</v>
      </c>
      <c r="L490" s="21" t="s">
        <v>948</v>
      </c>
      <c r="M490" s="21" t="s">
        <v>633</v>
      </c>
      <c r="N490" s="27" t="s">
        <v>1438</v>
      </c>
    </row>
    <row r="491" s="2" customFormat="1" ht="30" customHeight="1" spans="1:14">
      <c r="A491" s="18">
        <v>489</v>
      </c>
      <c r="B491" s="17" t="s">
        <v>1487</v>
      </c>
      <c r="C491" s="48" t="s">
        <v>16</v>
      </c>
      <c r="D491" s="49" t="s">
        <v>476</v>
      </c>
      <c r="E491" s="39" t="s">
        <v>967</v>
      </c>
      <c r="F491" s="21" t="s">
        <v>19</v>
      </c>
      <c r="G491" s="50" t="s">
        <v>31</v>
      </c>
      <c r="H491" s="17" t="s">
        <v>1303</v>
      </c>
      <c r="I491" s="53" t="s">
        <v>1436</v>
      </c>
      <c r="J491" s="18" t="str">
        <f>VLOOKUP(E491,[4]Sheet1!$F$5:$K$29,6,FALSE)</f>
        <v>PP5116232024080444</v>
      </c>
      <c r="K491" s="39" t="s">
        <v>1488</v>
      </c>
      <c r="L491" s="50" t="s">
        <v>948</v>
      </c>
      <c r="M491" s="50" t="s">
        <v>633</v>
      </c>
      <c r="N491" s="54" t="s">
        <v>1438</v>
      </c>
    </row>
    <row r="492" s="2" customFormat="1" ht="30" customHeight="1" spans="1:14">
      <c r="A492" s="18">
        <v>490</v>
      </c>
      <c r="B492" s="14" t="s">
        <v>1489</v>
      </c>
      <c r="C492" s="51" t="str">
        <f t="shared" ref="C492:C525" si="3">IF(MOD(MID(E492,17,1),2),"男","女")</f>
        <v>女</v>
      </c>
      <c r="D492" s="14" t="s">
        <v>188</v>
      </c>
      <c r="E492" s="15" t="s">
        <v>1490</v>
      </c>
      <c r="F492" s="21" t="s">
        <v>19</v>
      </c>
      <c r="G492" s="52" t="s">
        <v>31</v>
      </c>
      <c r="H492" s="14" t="s">
        <v>1303</v>
      </c>
      <c r="I492" s="55" t="s">
        <v>1491</v>
      </c>
      <c r="J492" s="18" t="s">
        <v>1492</v>
      </c>
      <c r="K492" s="15" t="s">
        <v>1493</v>
      </c>
      <c r="L492" s="21" t="s">
        <v>948</v>
      </c>
      <c r="M492" s="52" t="s">
        <v>779</v>
      </c>
      <c r="N492" s="27" t="s">
        <v>1494</v>
      </c>
    </row>
    <row r="493" s="2" customFormat="1" ht="30" customHeight="1" spans="1:14">
      <c r="A493" s="18">
        <v>491</v>
      </c>
      <c r="B493" s="31" t="s">
        <v>1495</v>
      </c>
      <c r="C493" s="51" t="str">
        <f t="shared" si="3"/>
        <v>女</v>
      </c>
      <c r="D493" s="14" t="s">
        <v>188</v>
      </c>
      <c r="E493" s="35" t="s">
        <v>1496</v>
      </c>
      <c r="F493" s="43" t="s">
        <v>1497</v>
      </c>
      <c r="G493" s="52" t="s">
        <v>31</v>
      </c>
      <c r="H493" s="14" t="s">
        <v>1303</v>
      </c>
      <c r="I493" s="55" t="s">
        <v>1491</v>
      </c>
      <c r="J493" s="18" t="s">
        <v>1498</v>
      </c>
      <c r="K493" s="46" t="s">
        <v>1499</v>
      </c>
      <c r="L493" s="21" t="s">
        <v>948</v>
      </c>
      <c r="M493" s="52" t="s">
        <v>779</v>
      </c>
      <c r="N493" s="27" t="s">
        <v>1494</v>
      </c>
    </row>
    <row r="494" s="2" customFormat="1" ht="30" customHeight="1" spans="1:14">
      <c r="A494" s="18">
        <v>492</v>
      </c>
      <c r="B494" s="38" t="s">
        <v>1500</v>
      </c>
      <c r="C494" s="51" t="str">
        <f t="shared" si="3"/>
        <v>女</v>
      </c>
      <c r="D494" s="41" t="s">
        <v>188</v>
      </c>
      <c r="E494" s="36" t="s">
        <v>1501</v>
      </c>
      <c r="F494" s="21" t="s">
        <v>19</v>
      </c>
      <c r="G494" s="52" t="s">
        <v>31</v>
      </c>
      <c r="H494" s="14" t="s">
        <v>1303</v>
      </c>
      <c r="I494" s="55" t="s">
        <v>1491</v>
      </c>
      <c r="J494" s="18" t="s">
        <v>1502</v>
      </c>
      <c r="K494" s="36" t="s">
        <v>1503</v>
      </c>
      <c r="L494" s="21" t="s">
        <v>948</v>
      </c>
      <c r="M494" s="52" t="s">
        <v>779</v>
      </c>
      <c r="N494" s="27" t="s">
        <v>1494</v>
      </c>
    </row>
    <row r="495" s="2" customFormat="1" ht="30" customHeight="1" spans="1:14">
      <c r="A495" s="18">
        <v>493</v>
      </c>
      <c r="B495" s="38" t="s">
        <v>1504</v>
      </c>
      <c r="C495" s="51" t="str">
        <f t="shared" si="3"/>
        <v>女</v>
      </c>
      <c r="D495" s="38" t="s">
        <v>476</v>
      </c>
      <c r="E495" s="36" t="s">
        <v>1505</v>
      </c>
      <c r="F495" s="21" t="s">
        <v>19</v>
      </c>
      <c r="G495" s="52" t="s">
        <v>20</v>
      </c>
      <c r="H495" s="14" t="s">
        <v>1303</v>
      </c>
      <c r="I495" s="55" t="s">
        <v>1491</v>
      </c>
      <c r="J495" s="18" t="s">
        <v>1506</v>
      </c>
      <c r="K495" s="36" t="s">
        <v>1507</v>
      </c>
      <c r="L495" s="21" t="s">
        <v>948</v>
      </c>
      <c r="M495" s="52" t="s">
        <v>779</v>
      </c>
      <c r="N495" s="27" t="s">
        <v>1494</v>
      </c>
    </row>
    <row r="496" s="2" customFormat="1" ht="30" customHeight="1" spans="1:14">
      <c r="A496" s="18">
        <v>494</v>
      </c>
      <c r="B496" s="38" t="s">
        <v>1508</v>
      </c>
      <c r="C496" s="51" t="str">
        <f t="shared" si="3"/>
        <v>女</v>
      </c>
      <c r="D496" s="38" t="s">
        <v>476</v>
      </c>
      <c r="E496" s="36" t="s">
        <v>1509</v>
      </c>
      <c r="F496" s="21" t="s">
        <v>19</v>
      </c>
      <c r="G496" s="34" t="s">
        <v>31</v>
      </c>
      <c r="H496" s="14" t="s">
        <v>1303</v>
      </c>
      <c r="I496" s="55" t="s">
        <v>1491</v>
      </c>
      <c r="J496" s="18" t="s">
        <v>1510</v>
      </c>
      <c r="K496" s="36" t="s">
        <v>1511</v>
      </c>
      <c r="L496" s="21" t="s">
        <v>948</v>
      </c>
      <c r="M496" s="52" t="s">
        <v>779</v>
      </c>
      <c r="N496" s="27" t="s">
        <v>1494</v>
      </c>
    </row>
    <row r="497" s="2" customFormat="1" ht="30" customHeight="1" spans="1:14">
      <c r="A497" s="18">
        <v>495</v>
      </c>
      <c r="B497" s="38" t="s">
        <v>1512</v>
      </c>
      <c r="C497" s="51" t="str">
        <f t="shared" si="3"/>
        <v>女</v>
      </c>
      <c r="D497" s="41" t="s">
        <v>188</v>
      </c>
      <c r="E497" s="36" t="s">
        <v>1513</v>
      </c>
      <c r="F497" s="21" t="s">
        <v>19</v>
      </c>
      <c r="G497" s="52" t="s">
        <v>31</v>
      </c>
      <c r="H497" s="14" t="s">
        <v>1303</v>
      </c>
      <c r="I497" s="55" t="s">
        <v>1491</v>
      </c>
      <c r="J497" s="18" t="s">
        <v>1514</v>
      </c>
      <c r="K497" s="36" t="s">
        <v>1515</v>
      </c>
      <c r="L497" s="21" t="s">
        <v>948</v>
      </c>
      <c r="M497" s="52" t="s">
        <v>779</v>
      </c>
      <c r="N497" s="27" t="s">
        <v>1494</v>
      </c>
    </row>
    <row r="498" s="2" customFormat="1" ht="30" customHeight="1" spans="1:14">
      <c r="A498" s="18">
        <v>496</v>
      </c>
      <c r="B498" s="38" t="s">
        <v>1516</v>
      </c>
      <c r="C498" s="51" t="str">
        <f t="shared" si="3"/>
        <v>女</v>
      </c>
      <c r="D498" s="38" t="s">
        <v>288</v>
      </c>
      <c r="E498" s="36" t="s">
        <v>1517</v>
      </c>
      <c r="F498" s="21" t="s">
        <v>19</v>
      </c>
      <c r="G498" s="52" t="s">
        <v>31</v>
      </c>
      <c r="H498" s="14" t="s">
        <v>1303</v>
      </c>
      <c r="I498" s="55" t="s">
        <v>1491</v>
      </c>
      <c r="J498" s="18" t="s">
        <v>1518</v>
      </c>
      <c r="K498" s="36" t="s">
        <v>1519</v>
      </c>
      <c r="L498" s="21" t="s">
        <v>948</v>
      </c>
      <c r="M498" s="52" t="s">
        <v>779</v>
      </c>
      <c r="N498" s="27" t="s">
        <v>1494</v>
      </c>
    </row>
    <row r="499" s="2" customFormat="1" ht="30" customHeight="1" spans="1:14">
      <c r="A499" s="18">
        <v>497</v>
      </c>
      <c r="B499" s="38" t="s">
        <v>1520</v>
      </c>
      <c r="C499" s="51" t="str">
        <f t="shared" si="3"/>
        <v>女</v>
      </c>
      <c r="D499" s="38" t="s">
        <v>476</v>
      </c>
      <c r="E499" s="36" t="s">
        <v>1521</v>
      </c>
      <c r="F499" s="21" t="s">
        <v>19</v>
      </c>
      <c r="G499" s="52" t="s">
        <v>31</v>
      </c>
      <c r="H499" s="14" t="s">
        <v>1303</v>
      </c>
      <c r="I499" s="55" t="s">
        <v>1491</v>
      </c>
      <c r="J499" s="18" t="s">
        <v>1522</v>
      </c>
      <c r="K499" s="33" t="s">
        <v>1523</v>
      </c>
      <c r="L499" s="21" t="s">
        <v>948</v>
      </c>
      <c r="M499" s="52" t="s">
        <v>779</v>
      </c>
      <c r="N499" s="27" t="s">
        <v>1494</v>
      </c>
    </row>
    <row r="500" s="2" customFormat="1" ht="30" customHeight="1" spans="1:14">
      <c r="A500" s="18">
        <v>498</v>
      </c>
      <c r="B500" s="41" t="s">
        <v>1524</v>
      </c>
      <c r="C500" s="51" t="str">
        <f t="shared" si="3"/>
        <v>女</v>
      </c>
      <c r="D500" s="38" t="s">
        <v>188</v>
      </c>
      <c r="E500" s="33" t="s">
        <v>1525</v>
      </c>
      <c r="F500" s="34" t="s">
        <v>1526</v>
      </c>
      <c r="G500" s="52" t="s">
        <v>31</v>
      </c>
      <c r="H500" s="14" t="s">
        <v>1303</v>
      </c>
      <c r="I500" s="55" t="s">
        <v>1491</v>
      </c>
      <c r="J500" s="18" t="s">
        <v>1527</v>
      </c>
      <c r="K500" s="33" t="s">
        <v>1528</v>
      </c>
      <c r="L500" s="21" t="s">
        <v>948</v>
      </c>
      <c r="M500" s="52" t="s">
        <v>779</v>
      </c>
      <c r="N500" s="27" t="s">
        <v>1494</v>
      </c>
    </row>
    <row r="501" s="2" customFormat="1" ht="30" customHeight="1" spans="1:14">
      <c r="A501" s="18">
        <v>499</v>
      </c>
      <c r="B501" s="31" t="s">
        <v>1529</v>
      </c>
      <c r="C501" s="51" t="str">
        <f t="shared" si="3"/>
        <v>女</v>
      </c>
      <c r="D501" s="31" t="s">
        <v>288</v>
      </c>
      <c r="E501" s="35" t="s">
        <v>1530</v>
      </c>
      <c r="F501" s="21" t="s">
        <v>19</v>
      </c>
      <c r="G501" s="52" t="s">
        <v>31</v>
      </c>
      <c r="H501" s="14" t="s">
        <v>1303</v>
      </c>
      <c r="I501" s="55" t="s">
        <v>1491</v>
      </c>
      <c r="J501" s="18" t="s">
        <v>1531</v>
      </c>
      <c r="K501" s="35" t="s">
        <v>1532</v>
      </c>
      <c r="L501" s="21" t="s">
        <v>948</v>
      </c>
      <c r="M501" s="52" t="s">
        <v>779</v>
      </c>
      <c r="N501" s="27" t="s">
        <v>1494</v>
      </c>
    </row>
    <row r="502" s="2" customFormat="1" ht="30" customHeight="1" spans="1:14">
      <c r="A502" s="18">
        <v>500</v>
      </c>
      <c r="B502" s="31" t="s">
        <v>1533</v>
      </c>
      <c r="C502" s="51" t="str">
        <f t="shared" si="3"/>
        <v>男</v>
      </c>
      <c r="D502" s="31" t="s">
        <v>288</v>
      </c>
      <c r="E502" s="35" t="s">
        <v>1534</v>
      </c>
      <c r="F502" s="21" t="s">
        <v>19</v>
      </c>
      <c r="G502" s="52" t="s">
        <v>31</v>
      </c>
      <c r="H502" s="14" t="s">
        <v>1303</v>
      </c>
      <c r="I502" s="55" t="s">
        <v>1491</v>
      </c>
      <c r="J502" s="18" t="s">
        <v>1535</v>
      </c>
      <c r="K502" s="35" t="s">
        <v>1536</v>
      </c>
      <c r="L502" s="21" t="s">
        <v>948</v>
      </c>
      <c r="M502" s="52" t="s">
        <v>779</v>
      </c>
      <c r="N502" s="27" t="s">
        <v>1494</v>
      </c>
    </row>
  </sheetData>
  <autoFilter xmlns:etc="http://www.wps.cn/officeDocument/2017/etCustomData" ref="A2:N502" etc:filterBottomFollowUsedRange="0">
    <extLst/>
  </autoFilter>
  <mergeCells count="1">
    <mergeCell ref="A1:N1"/>
  </mergeCells>
  <conditionalFormatting sqref="E298">
    <cfRule type="duplicateValues" dxfId="0" priority="270"/>
  </conditionalFormatting>
  <conditionalFormatting sqref="E301">
    <cfRule type="duplicateValues" dxfId="0" priority="280"/>
  </conditionalFormatting>
  <conditionalFormatting sqref="E302">
    <cfRule type="duplicateValues" dxfId="0" priority="274"/>
  </conditionalFormatting>
  <conditionalFormatting sqref="E303">
    <cfRule type="duplicateValues" dxfId="0" priority="273"/>
  </conditionalFormatting>
  <conditionalFormatting sqref="E304">
    <cfRule type="duplicateValues" dxfId="0" priority="272"/>
  </conditionalFormatting>
  <conditionalFormatting sqref="E322">
    <cfRule type="duplicateValues" dxfId="0" priority="269"/>
  </conditionalFormatting>
  <conditionalFormatting sqref="E325">
    <cfRule type="duplicateValues" dxfId="0" priority="264"/>
  </conditionalFormatting>
  <conditionalFormatting sqref="E326">
    <cfRule type="duplicateValues" dxfId="0" priority="263"/>
  </conditionalFormatting>
  <conditionalFormatting sqref="E327">
    <cfRule type="duplicateValues" dxfId="0" priority="262"/>
  </conditionalFormatting>
  <conditionalFormatting sqref="E333">
    <cfRule type="duplicateValues" dxfId="0" priority="260"/>
  </conditionalFormatting>
  <conditionalFormatting sqref="E392">
    <cfRule type="duplicateValues" dxfId="0" priority="254"/>
  </conditionalFormatting>
  <conditionalFormatting sqref="E393">
    <cfRule type="duplicateValues" dxfId="0" priority="253"/>
  </conditionalFormatting>
  <conditionalFormatting sqref="E395">
    <cfRule type="duplicateValues" dxfId="0" priority="259"/>
  </conditionalFormatting>
  <conditionalFormatting sqref="E396">
    <cfRule type="duplicateValues" dxfId="0" priority="252"/>
  </conditionalFormatting>
  <conditionalFormatting sqref="E397">
    <cfRule type="duplicateValues" dxfId="0" priority="257"/>
  </conditionalFormatting>
  <conditionalFormatting sqref="E398">
    <cfRule type="duplicateValues" dxfId="0" priority="256"/>
  </conditionalFormatting>
  <conditionalFormatting sqref="E399">
    <cfRule type="duplicateValues" dxfId="0" priority="250"/>
  </conditionalFormatting>
  <conditionalFormatting sqref="E400">
    <cfRule type="duplicateValues" dxfId="0" priority="249"/>
  </conditionalFormatting>
  <conditionalFormatting sqref="E401">
    <cfRule type="duplicateValues" dxfId="0" priority="255"/>
  </conditionalFormatting>
  <conditionalFormatting sqref="E402">
    <cfRule type="duplicateValues" dxfId="0" priority="258"/>
  </conditionalFormatting>
  <conditionalFormatting sqref="E403">
    <cfRule type="duplicateValues" dxfId="0" priority="251"/>
  </conditionalFormatting>
  <conditionalFormatting sqref="E404">
    <cfRule type="duplicateValues" dxfId="0" priority="248"/>
  </conditionalFormatting>
  <conditionalFormatting sqref="E410">
    <cfRule type="duplicateValues" dxfId="0" priority="246"/>
  </conditionalFormatting>
  <conditionalFormatting sqref="E415">
    <cfRule type="duplicateValues" dxfId="0" priority="244"/>
  </conditionalFormatting>
  <conditionalFormatting sqref="E418">
    <cfRule type="duplicateValues" dxfId="0" priority="243"/>
  </conditionalFormatting>
  <conditionalFormatting sqref="E424">
    <cfRule type="duplicateValues" dxfId="0" priority="236"/>
  </conditionalFormatting>
  <conditionalFormatting sqref="E425">
    <cfRule type="duplicateValues" dxfId="0" priority="235"/>
  </conditionalFormatting>
  <conditionalFormatting sqref="E426">
    <cfRule type="duplicateValues" dxfId="0" priority="234"/>
  </conditionalFormatting>
  <conditionalFormatting sqref="E428">
    <cfRule type="duplicateValues" dxfId="0" priority="242"/>
  </conditionalFormatting>
  <conditionalFormatting sqref="E429">
    <cfRule type="duplicateValues" dxfId="0" priority="233"/>
  </conditionalFormatting>
  <conditionalFormatting sqref="E430">
    <cfRule type="duplicateValues" dxfId="0" priority="240"/>
  </conditionalFormatting>
  <conditionalFormatting sqref="E431">
    <cfRule type="duplicateValues" dxfId="0" priority="239"/>
  </conditionalFormatting>
  <conditionalFormatting sqref="E432">
    <cfRule type="duplicateValues" dxfId="0" priority="238"/>
  </conditionalFormatting>
  <conditionalFormatting sqref="E433">
    <cfRule type="duplicateValues" dxfId="0" priority="231"/>
  </conditionalFormatting>
  <conditionalFormatting sqref="E434">
    <cfRule type="duplicateValues" dxfId="0" priority="230"/>
  </conditionalFormatting>
  <conditionalFormatting sqref="E435">
    <cfRule type="duplicateValues" dxfId="0" priority="237"/>
  </conditionalFormatting>
  <conditionalFormatting sqref="E436">
    <cfRule type="duplicateValues" dxfId="0" priority="241"/>
  </conditionalFormatting>
  <conditionalFormatting sqref="E437">
    <cfRule type="duplicateValues" dxfId="0" priority="229"/>
  </conditionalFormatting>
  <conditionalFormatting sqref="E443">
    <cfRule type="duplicateValues" dxfId="0" priority="232"/>
  </conditionalFormatting>
  <conditionalFormatting sqref="E446">
    <cfRule type="duplicateValues" dxfId="0" priority="227"/>
  </conditionalFormatting>
  <conditionalFormatting sqref="E447">
    <cfRule type="duplicateValues" dxfId="0" priority="226"/>
  </conditionalFormatting>
  <conditionalFormatting sqref="E448">
    <cfRule type="duplicateValues" dxfId="0" priority="225"/>
  </conditionalFormatting>
  <conditionalFormatting sqref="E455">
    <cfRule type="duplicateValues" dxfId="0" priority="222"/>
  </conditionalFormatting>
  <conditionalFormatting sqref="E457">
    <cfRule type="duplicateValues" dxfId="0" priority="221"/>
  </conditionalFormatting>
  <conditionalFormatting sqref="E468">
    <cfRule type="duplicateValues" dxfId="0" priority="209"/>
  </conditionalFormatting>
  <conditionalFormatting sqref="E470">
    <cfRule type="duplicateValues" dxfId="0" priority="215"/>
  </conditionalFormatting>
  <conditionalFormatting sqref="E471">
    <cfRule type="duplicateValues" dxfId="0" priority="214"/>
  </conditionalFormatting>
  <conditionalFormatting sqref="E472">
    <cfRule type="duplicateValues" dxfId="0" priority="219"/>
  </conditionalFormatting>
  <conditionalFormatting sqref="E473">
    <cfRule type="duplicateValues" dxfId="0" priority="213"/>
  </conditionalFormatting>
  <conditionalFormatting sqref="E474">
    <cfRule type="duplicateValues" dxfId="0" priority="203"/>
  </conditionalFormatting>
  <conditionalFormatting sqref="E475">
    <cfRule type="duplicateValues" dxfId="0" priority="218"/>
  </conditionalFormatting>
  <conditionalFormatting sqref="E476">
    <cfRule type="duplicateValues" dxfId="0" priority="217"/>
  </conditionalFormatting>
  <conditionalFormatting sqref="E477">
    <cfRule type="duplicateValues" dxfId="0" priority="211"/>
  </conditionalFormatting>
  <conditionalFormatting sqref="E478">
    <cfRule type="duplicateValues" dxfId="0" priority="210"/>
  </conditionalFormatting>
  <conditionalFormatting sqref="E488">
    <cfRule type="duplicateValues" dxfId="0" priority="207"/>
  </conditionalFormatting>
  <conditionalFormatting sqref="E489">
    <cfRule type="duplicateValues" dxfId="0" priority="206"/>
  </conditionalFormatting>
  <conditionalFormatting sqref="E492">
    <cfRule type="duplicateValues" dxfId="0" priority="197"/>
    <cfRule type="duplicateValues" dxfId="0" priority="198"/>
  </conditionalFormatting>
  <conditionalFormatting sqref="E494">
    <cfRule type="duplicateValues" dxfId="0" priority="201"/>
    <cfRule type="duplicateValues" dxfId="0" priority="202"/>
  </conditionalFormatting>
  <conditionalFormatting sqref="E495">
    <cfRule type="duplicateValues" dxfId="0" priority="191"/>
    <cfRule type="duplicateValues" dxfId="0" priority="192"/>
    <cfRule type="duplicateValues" dxfId="0" priority="193"/>
    <cfRule type="duplicateValues" dxfId="0" priority="194"/>
    <cfRule type="duplicateValues" dxfId="0" priority="195"/>
    <cfRule type="duplicateValues" dxfId="0" priority="196"/>
  </conditionalFormatting>
  <conditionalFormatting sqref="E496">
    <cfRule type="duplicateValues" dxfId="0" priority="1"/>
    <cfRule type="duplicateValues" dxfId="0" priority="2"/>
  </conditionalFormatting>
  <conditionalFormatting sqref="E497">
    <cfRule type="duplicateValues" dxfId="0" priority="200"/>
  </conditionalFormatting>
  <conditionalFormatting sqref="E498">
    <cfRule type="duplicateValues" dxfId="0" priority="176"/>
    <cfRule type="duplicateValues" dxfId="0" priority="177"/>
    <cfRule type="duplicateValues" dxfId="0" priority="178"/>
    <cfRule type="duplicateValues" dxfId="0" priority="179"/>
    <cfRule type="duplicateValues" dxfId="0" priority="180"/>
  </conditionalFormatting>
  <conditionalFormatting sqref="E499">
    <cfRule type="duplicateValues" dxfId="0" priority="199"/>
  </conditionalFormatting>
  <conditionalFormatting sqref="E500">
    <cfRule type="duplicateValues" dxfId="0" priority="186"/>
    <cfRule type="duplicateValues" dxfId="0" priority="187"/>
    <cfRule type="duplicateValues" dxfId="0" priority="188"/>
    <cfRule type="duplicateValues" dxfId="0" priority="189"/>
    <cfRule type="duplicateValues" dxfId="0" priority="190"/>
  </conditionalFormatting>
  <conditionalFormatting sqref="E328:E332">
    <cfRule type="duplicateValues" dxfId="0" priority="261"/>
  </conditionalFormatting>
  <conditionalFormatting sqref="E392:E409">
    <cfRule type="duplicateValues" dxfId="0" priority="247"/>
  </conditionalFormatting>
  <conditionalFormatting sqref="E411:E414">
    <cfRule type="duplicateValues" dxfId="0" priority="245"/>
  </conditionalFormatting>
  <conditionalFormatting sqref="E424:E445">
    <cfRule type="duplicateValues" dxfId="0" priority="228"/>
  </conditionalFormatting>
  <conditionalFormatting sqref="E449:E452">
    <cfRule type="duplicateValues" dxfId="0" priority="224"/>
  </conditionalFormatting>
  <conditionalFormatting sqref="E298:E305 E322:E324">
    <cfRule type="duplicateValues" dxfId="0" priority="265"/>
  </conditionalFormatting>
  <conditionalFormatting sqref="E424:E452 E454:E467">
    <cfRule type="duplicateValues" dxfId="0" priority="220"/>
  </conditionalFormatting>
  <conditionalFormatting sqref="E470:E473 E468 E481:E487 E475:E478">
    <cfRule type="duplicateValues" dxfId="0" priority="208"/>
  </conditionalFormatting>
  <conditionalFormatting sqref="E469 E490:E491">
    <cfRule type="duplicateValues" dxfId="0" priority="205"/>
  </conditionalFormatting>
  <conditionalFormatting sqref="E492:E495 E497:E502">
    <cfRule type="duplicateValues" dxfId="0" priority="175"/>
  </conditionalFormatting>
  <dataValidations count="4">
    <dataValidation type="custom" allowBlank="1" showInputMessage="1" showErrorMessage="1" error="号码错误，X请用大写输入！" sqref="E332">
      <formula1>AND(LEN(E332)=18,RIGHT(E332,1)=MID("10X98765432",MOD(SUMPRODUCT(MID(E332,ROW($1:$7),1)*2^(18-ROW($1:$7))),11)+1,1))</formula1>
    </dataValidation>
    <dataValidation type="custom" allowBlank="1" showInputMessage="1" showErrorMessage="1" error="号码错误，X请用大写输入！" sqref="E414">
      <formula1>AND(LEN(E414)=18,RIGHT(E414,1)=MID("10X98765432",MOD(SUMPRODUCT(MID(E414,ROW($1:$3),1)*2^(18-ROW($1:$3))),11)+1,1))</formula1>
    </dataValidation>
    <dataValidation type="custom" allowBlank="1" showInputMessage="1" showErrorMessage="1" errorTitle="身份证号码错误" sqref="E1:E2 E503:E65474">
      <formula1>AND(LEN(E1)=18,RIGHT(E1,1)=MID("10X98765432",MOD(SUMPRODUCT(MID(E1,ROW($1:$9),1)*2^(18-ROW($1:$9))),11)+1,1))</formula1>
    </dataValidation>
    <dataValidation type="custom" allowBlank="1" showInputMessage="1" showErrorMessage="1" error="格式不对！如（2022.10.20-2022.11.10）" sqref="I1:I2 I335:I65474">
      <formula1>AND(LEN(I1)=21,MID(I1,5,1)=".",MID(I1,8,1)=".",MID(I1,11,1)="-",MID(I1,16,1)=".",MID(I1,19,1)=".")</formula1>
    </dataValidation>
  </dataValidations>
  <printOptions horizontalCentered="1"/>
  <pageMargins left="0.196527777777778" right="0.196527777777778" top="0.2125" bottom="0.2125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合格人员花名册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李霜</cp:lastModifiedBy>
  <dcterms:created xsi:type="dcterms:W3CDTF">2022-11-13T15:46:00Z</dcterms:created>
  <dcterms:modified xsi:type="dcterms:W3CDTF">2024-10-12T02:05:22Z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544C0126EB9D4C6B91B21709E37DBD78_13</vt:lpwstr>
  </property>
  <property fmtid="{D5CDD505-2E9C-101B-9397-08002B2CF9AE}" pid="3" name="KSOProductBuildVer">
    <vt:lpwstr>2052-12.1.0.18240</vt:lpwstr>
  </property>
</Properties>
</file>