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10730" activeTab="13"/>
  </bookViews>
  <sheets>
    <sheet name="1" sheetId="2" r:id="rId1"/>
    <sheet name="1-1" sheetId="3" r:id="rId2"/>
    <sheet name="1-2" sheetId="4" r:id="rId3"/>
    <sheet name="2" sheetId="5" r:id="rId4"/>
    <sheet name="2-1" sheetId="6" r:id="rId5"/>
    <sheet name="3" sheetId="7" r:id="rId6"/>
    <sheet name="3-1" sheetId="8" r:id="rId7"/>
    <sheet name="3-2" sheetId="9" r:id="rId8"/>
    <sheet name="3-3" sheetId="10" r:id="rId9"/>
    <sheet name="4" sheetId="11" r:id="rId10"/>
    <sheet name="4-1" sheetId="12" r:id="rId11"/>
    <sheet name="5" sheetId="13" r:id="rId12"/>
    <sheet name="6" sheetId="14" r:id="rId13"/>
    <sheet name="7" sheetId="15" r:id="rId14"/>
    <sheet name="8" sheetId="16" r:id="rId15"/>
  </sheets>
  <definedNames>
    <definedName name="_xlnm.Print_Titles" localSheetId="12">'6'!$1:$4</definedName>
  </definedNames>
  <calcPr calcId="144525"/>
</workbook>
</file>

<file path=xl/sharedStrings.xml><?xml version="1.0" encoding="utf-8"?>
<sst xmlns="http://schemas.openxmlformats.org/spreadsheetml/2006/main" count="1266" uniqueCount="486">
  <si>
    <t>表1</t>
  </si>
  <si>
    <t>部门收支总表</t>
  </si>
  <si>
    <t>部门：邻水县梁板镇人民政府</t>
  </si>
  <si>
    <t>金额单位：万元</t>
  </si>
  <si>
    <t>收    入</t>
  </si>
  <si>
    <t>支    出</t>
  </si>
  <si>
    <t>项    目</t>
  </si>
  <si>
    <t>预算数</t>
  </si>
  <si>
    <r>
      <rPr>
        <sz val="11"/>
        <rFont val="宋体"/>
        <charset val="134"/>
      </rPr>
      <t xml:space="preserve">一、一般公共预算拨款收入 </t>
    </r>
  </si>
  <si>
    <r>
      <rPr>
        <sz val="11"/>
        <rFont val="宋体"/>
        <charset val="134"/>
      </rPr>
      <t>一、一般公共服务支出</t>
    </r>
  </si>
  <si>
    <r>
      <rPr>
        <sz val="11"/>
        <rFont val="宋体"/>
        <charset val="134"/>
      </rPr>
      <t xml:space="preserve">二、政府性基金预算拨款收入 </t>
    </r>
  </si>
  <si>
    <r>
      <rPr>
        <sz val="11"/>
        <rFont val="宋体"/>
        <charset val="134"/>
      </rPr>
      <t>二、外交支出</t>
    </r>
  </si>
  <si>
    <r>
      <rPr>
        <sz val="11"/>
        <rFont val="宋体"/>
        <charset val="134"/>
      </rPr>
      <t xml:space="preserve">三、国有资本经营预算拨款收入 </t>
    </r>
  </si>
  <si>
    <r>
      <rPr>
        <sz val="11"/>
        <rFont val="宋体"/>
        <charset val="134"/>
      </rPr>
      <t>三、国防支出</t>
    </r>
  </si>
  <si>
    <r>
      <rPr>
        <sz val="11"/>
        <rFont val="宋体"/>
        <charset val="134"/>
      </rPr>
      <t xml:space="preserve">四、事业收入 </t>
    </r>
  </si>
  <si>
    <r>
      <rPr>
        <sz val="11"/>
        <rFont val="宋体"/>
        <charset val="134"/>
      </rPr>
      <t>四、公共安全支出</t>
    </r>
  </si>
  <si>
    <r>
      <rPr>
        <sz val="11"/>
        <rFont val="宋体"/>
        <charset val="134"/>
      </rPr>
      <t xml:space="preserve">五、事业单位经营收入 </t>
    </r>
  </si>
  <si>
    <r>
      <rPr>
        <sz val="11"/>
        <rFont val="宋体"/>
        <charset val="134"/>
      </rPr>
      <t>五、教育支出</t>
    </r>
  </si>
  <si>
    <r>
      <rPr>
        <sz val="11"/>
        <rFont val="宋体"/>
        <charset val="134"/>
      </rPr>
      <t xml:space="preserve">六、其他收入 </t>
    </r>
  </si>
  <si>
    <r>
      <rPr>
        <sz val="11"/>
        <rFont val="宋体"/>
        <charset val="134"/>
      </rPr>
      <t>六、科学技术支出</t>
    </r>
  </si>
  <si>
    <t/>
  </si>
  <si>
    <r>
      <rPr>
        <sz val="11"/>
        <rFont val="宋体"/>
        <charset val="134"/>
      </rPr>
      <t>七、文化旅游体育与传媒支出</t>
    </r>
  </si>
  <si>
    <r>
      <rPr>
        <sz val="11"/>
        <rFont val="宋体"/>
        <charset val="134"/>
      </rPr>
      <t>八、社会保障和就业支出</t>
    </r>
  </si>
  <si>
    <r>
      <rPr>
        <sz val="11"/>
        <rFont val="宋体"/>
        <charset val="134"/>
      </rPr>
      <t>九、社会保险基金支出</t>
    </r>
  </si>
  <si>
    <r>
      <rPr>
        <sz val="11"/>
        <rFont val="宋体"/>
        <charset val="134"/>
      </rPr>
      <t>十、卫生健康支出</t>
    </r>
  </si>
  <si>
    <r>
      <rPr>
        <sz val="11"/>
        <rFont val="宋体"/>
        <charset val="134"/>
      </rPr>
      <t>十一、节能环保支出</t>
    </r>
  </si>
  <si>
    <r>
      <rPr>
        <sz val="11"/>
        <rFont val="宋体"/>
        <charset val="134"/>
      </rPr>
      <t>十二、城乡社区支出</t>
    </r>
  </si>
  <si>
    <r>
      <rPr>
        <sz val="11"/>
        <rFont val="宋体"/>
        <charset val="134"/>
      </rPr>
      <t>十三、农林水支出</t>
    </r>
  </si>
  <si>
    <r>
      <rPr>
        <sz val="11"/>
        <rFont val="宋体"/>
        <charset val="134"/>
      </rPr>
      <t>十四、交通运输支出</t>
    </r>
  </si>
  <si>
    <r>
      <rPr>
        <sz val="11"/>
        <rFont val="宋体"/>
        <charset val="134"/>
      </rPr>
      <t>十五、资源勘探工业信息等支出</t>
    </r>
  </si>
  <si>
    <r>
      <rPr>
        <sz val="11"/>
        <rFont val="宋体"/>
        <charset val="134"/>
      </rPr>
      <t>十六、商业服务业等支出</t>
    </r>
  </si>
  <si>
    <r>
      <rPr>
        <sz val="11"/>
        <rFont val="宋体"/>
        <charset val="134"/>
      </rPr>
      <t>十七、金融支出</t>
    </r>
  </si>
  <si>
    <r>
      <rPr>
        <sz val="11"/>
        <rFont val="宋体"/>
        <charset val="134"/>
      </rPr>
      <t>十八、援助其他地区支出</t>
    </r>
  </si>
  <si>
    <r>
      <rPr>
        <sz val="11"/>
        <rFont val="宋体"/>
        <charset val="134"/>
      </rPr>
      <t>十九、自然资源海洋气象等支出</t>
    </r>
  </si>
  <si>
    <r>
      <rPr>
        <sz val="11"/>
        <rFont val="宋体"/>
        <charset val="134"/>
      </rPr>
      <t>二十、住房保障支出</t>
    </r>
  </si>
  <si>
    <r>
      <rPr>
        <sz val="11"/>
        <rFont val="宋体"/>
        <charset val="134"/>
      </rPr>
      <t>二十一、粮油物资储备支出</t>
    </r>
  </si>
  <si>
    <r>
      <rPr>
        <sz val="11"/>
        <rFont val="宋体"/>
        <charset val="134"/>
      </rPr>
      <t>二十二、国有资本经营预算支出</t>
    </r>
  </si>
  <si>
    <r>
      <rPr>
        <sz val="11"/>
        <rFont val="宋体"/>
        <charset val="134"/>
      </rPr>
      <t>二十三、灾害防治及应急管理支出</t>
    </r>
  </si>
  <si>
    <r>
      <rPr>
        <sz val="11"/>
        <rFont val="宋体"/>
        <charset val="134"/>
      </rPr>
      <t>二十四、预备费</t>
    </r>
  </si>
  <si>
    <r>
      <rPr>
        <sz val="11"/>
        <rFont val="宋体"/>
        <charset val="134"/>
      </rPr>
      <t>二十五、其他支出</t>
    </r>
  </si>
  <si>
    <r>
      <rPr>
        <sz val="11"/>
        <rFont val="宋体"/>
        <charset val="134"/>
      </rPr>
      <t>二十六、转移性支出</t>
    </r>
  </si>
  <si>
    <r>
      <rPr>
        <sz val="11"/>
        <rFont val="宋体"/>
        <charset val="134"/>
      </rPr>
      <t>二十七、债务还本支出</t>
    </r>
  </si>
  <si>
    <r>
      <rPr>
        <sz val="11"/>
        <rFont val="宋体"/>
        <charset val="134"/>
      </rPr>
      <t>二十八、债务付息支出</t>
    </r>
  </si>
  <si>
    <r>
      <rPr>
        <sz val="11"/>
        <rFont val="宋体"/>
        <charset val="134"/>
      </rPr>
      <t>二十九、债务发行费用支出</t>
    </r>
  </si>
  <si>
    <r>
      <rPr>
        <sz val="11"/>
        <rFont val="宋体"/>
        <charset val="134"/>
      </rPr>
      <t>三十、抗疫特别国债安排的支出</t>
    </r>
  </si>
  <si>
    <r>
      <rPr>
        <sz val="11"/>
        <rFont val="宋体"/>
        <charset val="134"/>
      </rPr>
      <t>本 年 收 入 合 计</t>
    </r>
  </si>
  <si>
    <r>
      <rPr>
        <sz val="11"/>
        <rFont val="宋体"/>
        <charset val="134"/>
      </rPr>
      <t>本 年 支 出 合 计</t>
    </r>
  </si>
  <si>
    <t>七、用事业基金弥补收支差额</t>
  </si>
  <si>
    <t xml:space="preserve">三十一、事业单位结余分配 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</si>
  <si>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</si>
  <si>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</si>
  <si>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</si>
  <si>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</si>
  <si>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</si>
  <si>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</si>
  <si>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部门收入总表</t>
  </si>
  <si>
    <t xml:space="preserve"> 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</si>
  <si>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</si>
  <si>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</si>
  <si>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</si>
  <si>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</si>
  <si>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</si>
  <si>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</si>
  <si>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</si>
  <si>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</si>
  <si>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</si>
  <si>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</si>
  <si>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用事业基金弥补收支差额</t>
  </si>
  <si>
    <t>单位代码</t>
  </si>
  <si>
    <t>单位名称（科目）</t>
  </si>
  <si>
    <t>合    计</t>
  </si>
  <si>
    <t>807</t>
  </si>
  <si>
    <t>邻水县梁板镇人民政府部门</t>
  </si>
  <si>
    <t>807001</t>
  </si>
  <si>
    <t>邻水县梁板镇人民政府</t>
  </si>
  <si>
    <t>表1-2</t>
  </si>
  <si>
    <t>部门支出总表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</si>
  <si>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</si>
  <si>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</si>
  <si>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</si>
  <si>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</si>
  <si>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</si>
  <si>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</si>
  <si>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</si>
  <si>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</si>
  <si>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201</t>
  </si>
  <si>
    <t>一般公共服务支出</t>
  </si>
  <si>
    <t>20101</t>
  </si>
  <si>
    <t>人大事务</t>
  </si>
  <si>
    <t>2010101</t>
  </si>
  <si>
    <t>行政运行</t>
  </si>
  <si>
    <t>2010108</t>
  </si>
  <si>
    <t>代表工作</t>
  </si>
  <si>
    <t>20103</t>
  </si>
  <si>
    <t>政府办公厅（室）及相关机构事务</t>
  </si>
  <si>
    <t>2010301</t>
  </si>
  <si>
    <t>20111</t>
  </si>
  <si>
    <t>纪检监察事务</t>
  </si>
  <si>
    <t>2011102</t>
  </si>
  <si>
    <t>一般行政管理事务</t>
  </si>
  <si>
    <t>2011199</t>
  </si>
  <si>
    <t>其他纪检监察事务支出</t>
  </si>
  <si>
    <t>20129</t>
  </si>
  <si>
    <t>群众团体事务</t>
  </si>
  <si>
    <t>2012999</t>
  </si>
  <si>
    <t>其他群众团体事务支出</t>
  </si>
  <si>
    <t>20131</t>
  </si>
  <si>
    <t>党委办公厅（室）及相关机构事务</t>
  </si>
  <si>
    <t>2013102</t>
  </si>
  <si>
    <t>203</t>
  </si>
  <si>
    <t>国防支出</t>
  </si>
  <si>
    <t>20306</t>
  </si>
  <si>
    <t>国防动员</t>
  </si>
  <si>
    <t>2030601</t>
  </si>
  <si>
    <t>兵役征集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</si>
  <si>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</si>
  <si>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</si>
  <si>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</si>
  <si>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</si>
  <si>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</si>
  <si>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</si>
  <si>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20810</t>
  </si>
  <si>
    <t>社会福利</t>
  </si>
  <si>
    <t>2081002</t>
  </si>
  <si>
    <t>老年福利</t>
  </si>
  <si>
    <t>210</t>
  </si>
  <si>
    <t>卫生健康支出</t>
  </si>
  <si>
    <t>21007</t>
  </si>
  <si>
    <t>计划生育事务</t>
  </si>
  <si>
    <t>2100799</t>
  </si>
  <si>
    <t>其他计划生育事务支出</t>
  </si>
  <si>
    <t>21011</t>
  </si>
  <si>
    <t>行政事业单位医疗</t>
  </si>
  <si>
    <t>2101101</t>
  </si>
  <si>
    <t>行政单位医疗</t>
  </si>
  <si>
    <t>2101102</t>
  </si>
  <si>
    <t>事业单位医疗</t>
  </si>
  <si>
    <t>2101103</t>
  </si>
  <si>
    <t>公务员医疗补助</t>
  </si>
  <si>
    <t>212</t>
  </si>
  <si>
    <t>城乡社区支出</t>
  </si>
  <si>
    <t>21205</t>
  </si>
  <si>
    <t>城乡社区环境卫生</t>
  </si>
  <si>
    <t>2120501</t>
  </si>
  <si>
    <t>213</t>
  </si>
  <si>
    <t>农林水支出</t>
  </si>
  <si>
    <t>21301</t>
  </si>
  <si>
    <t>农业农村</t>
  </si>
  <si>
    <t>2130104</t>
  </si>
  <si>
    <t>事业运行</t>
  </si>
  <si>
    <t>21307</t>
  </si>
  <si>
    <t>农村综合改革</t>
  </si>
  <si>
    <t>2130705</t>
  </si>
  <si>
    <t>对村民委员会和村党支部的补助</t>
  </si>
  <si>
    <t>221</t>
  </si>
  <si>
    <t>住房保障支出</t>
  </si>
  <si>
    <t>22102</t>
  </si>
  <si>
    <t>住房改革支出</t>
  </si>
  <si>
    <t>2210201</t>
  </si>
  <si>
    <t>住房公积金</t>
  </si>
  <si>
    <t>224</t>
  </si>
  <si>
    <t>灾害防治及应急管理支出</t>
  </si>
  <si>
    <t>22401</t>
  </si>
  <si>
    <t>应急管理事务</t>
  </si>
  <si>
    <t>2240106</t>
  </si>
  <si>
    <t>安全监管</t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</si>
  <si>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</si>
  <si>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</si>
  <si>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</si>
  <si>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</si>
  <si>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</si>
  <si>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</si>
  <si>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</si>
  <si>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rFont val="宋体"/>
        <charset val="134"/>
      </rPr>
      <t> 一般公共预算拨款收入</t>
    </r>
  </si>
  <si>
    <r>
      <rPr>
        <sz val="11"/>
        <rFont val="宋体"/>
        <charset val="134"/>
      </rPr>
      <t> 一般公共服务支出</t>
    </r>
  </si>
  <si>
    <r>
      <rPr>
        <sz val="11"/>
        <rFont val="宋体"/>
        <charset val="134"/>
      </rPr>
      <t> 政府性基金预算拨款收入</t>
    </r>
  </si>
  <si>
    <r>
      <rPr>
        <sz val="11"/>
        <rFont val="宋体"/>
        <charset val="134"/>
      </rPr>
      <t> 外交支出</t>
    </r>
  </si>
  <si>
    <r>
      <rPr>
        <sz val="11"/>
        <rFont val="宋体"/>
        <charset val="134"/>
      </rPr>
      <t> 国有资本经营预算拨款收入</t>
    </r>
  </si>
  <si>
    <r>
      <rPr>
        <sz val="11"/>
        <rFont val="宋体"/>
        <charset val="134"/>
      </rPr>
      <t> 国防支出</t>
    </r>
  </si>
  <si>
    <t>一、上年结转</t>
  </si>
  <si>
    <r>
      <rPr>
        <sz val="11"/>
        <rFont val="宋体"/>
        <charset val="134"/>
      </rPr>
      <t> 公共安全支出</t>
    </r>
  </si>
  <si>
    <r>
      <rPr>
        <sz val="11"/>
        <rFont val="宋体"/>
        <charset val="134"/>
      </rPr>
      <t> 教育支出</t>
    </r>
  </si>
  <si>
    <r>
      <rPr>
        <sz val="11"/>
        <rFont val="宋体"/>
        <charset val="134"/>
      </rPr>
      <t> 科学技术支出</t>
    </r>
  </si>
  <si>
    <r>
      <rPr>
        <sz val="11"/>
        <rFont val="宋体"/>
        <charset val="134"/>
      </rPr>
      <t> 文化旅游体育与传媒支出</t>
    </r>
  </si>
  <si>
    <r>
      <rPr>
        <sz val="11"/>
        <rFont val="宋体"/>
        <charset val="134"/>
      </rPr>
      <t> </t>
    </r>
  </si>
  <si>
    <r>
      <rPr>
        <sz val="11"/>
        <rFont val="宋体"/>
        <charset val="134"/>
      </rPr>
      <t> 社会保障和就业支出</t>
    </r>
  </si>
  <si>
    <r>
      <rPr>
        <sz val="11"/>
        <rFont val="宋体"/>
        <charset val="134"/>
      </rPr>
      <t> 社会保险基金支出</t>
    </r>
  </si>
  <si>
    <r>
      <rPr>
        <sz val="11"/>
        <rFont val="宋体"/>
        <charset val="134"/>
      </rPr>
      <t> 卫生健康支出</t>
    </r>
  </si>
  <si>
    <r>
      <rPr>
        <sz val="11"/>
        <rFont val="宋体"/>
        <charset val="134"/>
      </rPr>
      <t> 节能环保支出</t>
    </r>
  </si>
  <si>
    <r>
      <rPr>
        <sz val="11"/>
        <rFont val="宋体"/>
        <charset val="134"/>
      </rPr>
      <t> 城乡社区支出</t>
    </r>
  </si>
  <si>
    <r>
      <rPr>
        <sz val="11"/>
        <rFont val="宋体"/>
        <charset val="134"/>
      </rPr>
      <t> 农林水支出</t>
    </r>
  </si>
  <si>
    <r>
      <rPr>
        <sz val="11"/>
        <rFont val="宋体"/>
        <charset val="134"/>
      </rPr>
      <t> 交通运输支出</t>
    </r>
  </si>
  <si>
    <r>
      <rPr>
        <sz val="11"/>
        <rFont val="宋体"/>
        <charset val="134"/>
      </rPr>
      <t> 资源勘探工业信息等支出</t>
    </r>
  </si>
  <si>
    <r>
      <rPr>
        <sz val="11"/>
        <rFont val="宋体"/>
        <charset val="134"/>
      </rPr>
      <t> 商业服务业等支出</t>
    </r>
  </si>
  <si>
    <r>
      <rPr>
        <sz val="11"/>
        <rFont val="宋体"/>
        <charset val="134"/>
      </rPr>
      <t> 金融支出</t>
    </r>
  </si>
  <si>
    <r>
      <rPr>
        <sz val="11"/>
        <rFont val="宋体"/>
        <charset val="134"/>
      </rPr>
      <t> 援助其他地区支出</t>
    </r>
  </si>
  <si>
    <r>
      <rPr>
        <sz val="11"/>
        <rFont val="宋体"/>
        <charset val="134"/>
      </rPr>
      <t> 自然资源海洋气象等支出</t>
    </r>
  </si>
  <si>
    <r>
      <rPr>
        <sz val="11"/>
        <rFont val="宋体"/>
        <charset val="134"/>
      </rPr>
      <t> 住房保障支出</t>
    </r>
  </si>
  <si>
    <r>
      <rPr>
        <sz val="11"/>
        <rFont val="宋体"/>
        <charset val="134"/>
      </rPr>
      <t> 粮油物资储备支出</t>
    </r>
  </si>
  <si>
    <r>
      <rPr>
        <sz val="11"/>
        <rFont val="宋体"/>
        <charset val="134"/>
      </rPr>
      <t> 国有资本经营预算支出</t>
    </r>
  </si>
  <si>
    <r>
      <rPr>
        <sz val="11"/>
        <rFont val="宋体"/>
        <charset val="134"/>
      </rPr>
      <t> 灾害防治及应急管理支出</t>
    </r>
  </si>
  <si>
    <r>
      <rPr>
        <sz val="11"/>
        <rFont val="宋体"/>
        <charset val="134"/>
      </rPr>
      <t> 其他支出</t>
    </r>
  </si>
  <si>
    <r>
      <rPr>
        <sz val="11"/>
        <rFont val="宋体"/>
        <charset val="134"/>
      </rPr>
      <t> 债务还本支出</t>
    </r>
  </si>
  <si>
    <r>
      <rPr>
        <sz val="11"/>
        <rFont val="宋体"/>
        <charset val="134"/>
      </rPr>
      <t> 债务付息支出</t>
    </r>
  </si>
  <si>
    <r>
      <rPr>
        <sz val="11"/>
        <rFont val="宋体"/>
        <charset val="134"/>
      </rPr>
      <t> 债务发行费用支出</t>
    </r>
  </si>
  <si>
    <r>
      <rPr>
        <sz val="11"/>
        <rFont val="宋体"/>
        <charset val="134"/>
      </rPr>
      <t> 抗疫特别国债安排的支出</t>
    </r>
  </si>
  <si>
    <t>表2-1</t>
  </si>
  <si>
    <t>财政拨款支出预算表（部门经济分类科目）</t>
  </si>
  <si>
    <t>总计</t>
  </si>
  <si>
    <t>县级当年财政拨款安排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</si>
  <si>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</si>
  <si>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</si>
  <si>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</si>
  <si>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</si>
  <si>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</si>
  <si>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</si>
  <si>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</si>
  <si>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t>301</t>
  </si>
  <si>
    <t>工资福利支出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</si>
  <si>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</si>
  <si>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</si>
  <si>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</si>
  <si>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</si>
  <si>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</si>
  <si>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</si>
  <si>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</si>
  <si>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</si>
  <si>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</si>
  <si>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</si>
  <si>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</si>
  <si>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</si>
  <si>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</si>
  <si>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</si>
  <si>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30111</t>
  </si>
  <si>
    <t>公务员医疗补助缴费</t>
  </si>
  <si>
    <t>30113</t>
  </si>
  <si>
    <t>30199</t>
  </si>
  <si>
    <t>其他工资福利支出</t>
  </si>
  <si>
    <t>302</t>
  </si>
  <si>
    <t>商品和服务支出</t>
  </si>
  <si>
    <t>30201</t>
  </si>
  <si>
    <t>办公费</t>
  </si>
  <si>
    <t>30206</t>
  </si>
  <si>
    <t>电费</t>
  </si>
  <si>
    <t>30207</t>
  </si>
  <si>
    <t>邮电费</t>
  </si>
  <si>
    <t>30211</t>
  </si>
  <si>
    <t>差旅费</t>
  </si>
  <si>
    <t>30213</t>
  </si>
  <si>
    <t>维修（护）费</t>
  </si>
  <si>
    <t>30215</t>
  </si>
  <si>
    <t>会议费</t>
  </si>
  <si>
    <t>30216</t>
  </si>
  <si>
    <t>培训费</t>
  </si>
  <si>
    <t>30217</t>
  </si>
  <si>
    <t>公务接待费</t>
  </si>
  <si>
    <t>30226</t>
  </si>
  <si>
    <t>劳务费</t>
  </si>
  <si>
    <t>30228</t>
  </si>
  <si>
    <t>工会经费</t>
  </si>
  <si>
    <t>30239</t>
  </si>
  <si>
    <t>其他交通费用</t>
  </si>
  <si>
    <t>30299</t>
  </si>
  <si>
    <t>其他商品和服务支出</t>
  </si>
  <si>
    <t>303</t>
  </si>
  <si>
    <t>对个人和家庭的补助</t>
  </si>
  <si>
    <t>30305</t>
  </si>
  <si>
    <t>生活补助</t>
  </si>
  <si>
    <t>30309</t>
  </si>
  <si>
    <t>奖励金</t>
  </si>
  <si>
    <t>30399</t>
  </si>
  <si>
    <t>其他对个人和家庭的补助</t>
  </si>
  <si>
    <t>表3</t>
  </si>
  <si>
    <t>一般公共预算支出预算表</t>
  </si>
  <si>
    <t>当年财政拨款安排</t>
  </si>
  <si>
    <t>表3-1</t>
  </si>
  <si>
    <t>一般公共预算基本支出预算表</t>
  </si>
  <si>
    <t>人员经费</t>
  </si>
  <si>
    <t>公用经费</t>
  </si>
  <si>
    <t>表3-2</t>
  </si>
  <si>
    <t>一般公共预算项目支出预算表</t>
  </si>
  <si>
    <t>金额</t>
  </si>
  <si>
    <t>注：此表无数据</t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</si>
  <si>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</si>
  <si>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</si>
  <si>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</si>
  <si>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</si>
  <si>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</si>
  <si>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</si>
  <si>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公务用车购置费</t>
  </si>
  <si>
    <t>公务用车运行费</t>
  </si>
  <si>
    <t>表4</t>
  </si>
  <si>
    <t>政府性基金支出预算表</t>
  </si>
  <si>
    <t>本年政府性基金预算支出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</si>
  <si>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</si>
  <si>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</si>
  <si>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</si>
  <si>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</si>
  <si>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</si>
  <si>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表6</t>
  </si>
  <si>
    <t>部门预算项目绩效目标表（2023年度）</t>
  </si>
  <si>
    <t>单位名称</t>
  </si>
  <si>
    <t>项目名称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</si>
  <si>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</si>
  <si>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</si>
  <si>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</si>
  <si>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</si>
  <si>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</si>
  <si>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</si>
  <si>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</si>
  <si>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</si>
  <si>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</si>
  <si>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t>安全生产经费</t>
  </si>
  <si>
    <t>遏制重大事故发生，应急救援和执法检查装备水平提高，应急救援能力提升，提高公众安全意识和能力。</t>
  </si>
  <si>
    <t>产出指标</t>
  </si>
  <si>
    <t>数量指标</t>
  </si>
  <si>
    <t>开展安全宣传</t>
  </si>
  <si>
    <t>=</t>
  </si>
  <si>
    <t>次/周</t>
  </si>
  <si>
    <t>正向指标</t>
  </si>
  <si>
    <t>开展安全宣传培训</t>
  </si>
  <si>
    <t>次/月</t>
  </si>
  <si>
    <t>制作警示标语</t>
  </si>
  <si>
    <t>≥</t>
  </si>
  <si>
    <t>处</t>
  </si>
  <si>
    <t>开展应急演练</t>
  </si>
  <si>
    <t>次/年</t>
  </si>
  <si>
    <t>进行执法检查、重大事故隐患排查</t>
  </si>
  <si>
    <t>质量指标</t>
  </si>
  <si>
    <t>安全事故发生率</t>
  </si>
  <si>
    <t>次</t>
  </si>
  <si>
    <t>反向指标</t>
  </si>
  <si>
    <t>安全意识提高</t>
  </si>
  <si>
    <t>定性</t>
  </si>
  <si>
    <t>提高</t>
  </si>
  <si>
    <t>成本指标</t>
  </si>
  <si>
    <t>经济成本指标</t>
  </si>
  <si>
    <t>开展安全工作所需经费</t>
  </si>
  <si>
    <t>≤</t>
  </si>
  <si>
    <t>万</t>
  </si>
  <si>
    <t>效益指标</t>
  </si>
  <si>
    <t>社会效益指标</t>
  </si>
  <si>
    <t>防止和减少安全生产事故，保障人民群众生命和财产安全</t>
  </si>
  <si>
    <t>%</t>
  </si>
  <si>
    <t>满意度指标</t>
  </si>
  <si>
    <t>服务对象满意度指标</t>
  </si>
  <si>
    <t>群众满意度</t>
  </si>
  <si>
    <t>党建工作经费</t>
  </si>
  <si>
    <t>切实增强基层党组织的战斗力、凝聚力和创造力，极爱内设学习型、服务型、创新型基层党组织。</t>
  </si>
  <si>
    <t>召开支委会和党小组会</t>
  </si>
  <si>
    <t>召开党员大会和上党课</t>
  </si>
  <si>
    <t>次/季度</t>
  </si>
  <si>
    <t>党建问题整改合格率</t>
  </si>
  <si>
    <t>不突破预算</t>
  </si>
  <si>
    <t>万元</t>
  </si>
  <si>
    <t>党建工作成效</t>
  </si>
  <si>
    <t>提升</t>
  </si>
  <si>
    <t>征兵工作经费</t>
  </si>
  <si>
    <t>保障镇征兵工作顺利开展</t>
  </si>
  <si>
    <t>征兵数量</t>
  </si>
  <si>
    <t>人</t>
  </si>
  <si>
    <t>征兵合格率</t>
  </si>
  <si>
    <t>维护国防安全，为军事实力添人</t>
  </si>
  <si>
    <t>乡镇场镇维护专项经费</t>
  </si>
  <si>
    <t>对全镇环境卫生进行整治，提升居民舒适感。</t>
  </si>
  <si>
    <t>日清扫垃圾</t>
  </si>
  <si>
    <t>吨</t>
  </si>
  <si>
    <t>地面无垃圾</t>
  </si>
  <si>
    <t>美化城镇环境，实现群众幸福生活</t>
  </si>
  <si>
    <t>人大代表活动经费</t>
  </si>
  <si>
    <t>用于代表参加统一组织的视察、专题调研、检查等履职活动，订阅报刊、书籍和资料等支出</t>
  </si>
  <si>
    <t>组织视察、调研、检查</t>
  </si>
  <si>
    <t>人大会议</t>
  </si>
  <si>
    <t>提出建议意见采纳率</t>
  </si>
  <si>
    <t>收集社情民意，代表人民发表意见建议，提高问题解决率</t>
  </si>
  <si>
    <t>农村公共服务运行维护费</t>
  </si>
  <si>
    <t>对全镇各村内户外基础设施、环境卫生等村民急需解决的问题提供有力的维修保障。</t>
  </si>
  <si>
    <t>根据各村实际情况下达资金</t>
  </si>
  <si>
    <t>万元/村</t>
  </si>
  <si>
    <t>各项目维护验收合格率</t>
  </si>
  <si>
    <t>完善基础设施，提高农副产品流通率，畅通村民出行。</t>
  </si>
  <si>
    <t>老年人活动经费</t>
  </si>
  <si>
    <t>丰富老年人业余活动，提升精神文明</t>
  </si>
  <si>
    <t>慰问老干部</t>
  </si>
  <si>
    <t>老干部满意度</t>
  </si>
  <si>
    <t>丰富老年人文体活动，提升老年人幸福感及社会精神文明</t>
  </si>
  <si>
    <t>纪检工作经费</t>
  </si>
  <si>
    <t>保障镇纪委和监察室查办案件工作所需的必要的经费开支</t>
  </si>
  <si>
    <t>订阅纪检报刊杂志</t>
  </si>
  <si>
    <t>份</t>
  </si>
  <si>
    <t>开展纪检办案</t>
  </si>
  <si>
    <t>个</t>
  </si>
  <si>
    <t>开展常规性监督检查</t>
  </si>
  <si>
    <t>印制廉政文化宣传单</t>
  </si>
  <si>
    <t>张</t>
  </si>
  <si>
    <t>案件结案率</t>
  </si>
  <si>
    <t>推进全面落实党风廉政建设</t>
  </si>
  <si>
    <t>表7</t>
  </si>
  <si>
    <t>部门整体支出绩效目标表</t>
  </si>
  <si>
    <t>预算年度:2023</t>
  </si>
  <si>
    <t>预算（单位）名称：</t>
  </si>
  <si>
    <t>总体资金情况（万元）</t>
  </si>
  <si>
    <t>预算支出总额</t>
  </si>
  <si>
    <t>财政拨款</t>
  </si>
  <si>
    <t>专户资金</t>
  </si>
  <si>
    <t>单位资金</t>
  </si>
  <si>
    <t>年度主要任务</t>
  </si>
  <si>
    <t>任务名称</t>
  </si>
  <si>
    <t>主要内容</t>
  </si>
  <si>
    <t>人员支出</t>
  </si>
  <si>
    <t>保障基本工资、津贴补贴、保险、住房公积金、生活补助等人员经费</t>
  </si>
  <si>
    <t>运转支出</t>
  </si>
  <si>
    <t>维持政府机关及村级日常高效运转的日常公用经费</t>
  </si>
  <si>
    <t>部
门
整
体
绩
效
情
况</t>
  </si>
  <si>
    <t>整体绩效目标</t>
  </si>
  <si>
    <t>目标1：保障在职在编人员45人、分流临聘人员5人、退休人员18人正常办公生活；                            目标2：保障全镇5个行政村（合并后）村社干部基本报酬和村级正常办公；                                      目标3：完成一些特定工作，如党建、信访、安全、社会治理等；                                                     目标4：解决辖区内村民最关心、最直接、最现实利益问题，如各项公益事业建设、人居环境改善、困难救助等。</t>
  </si>
  <si>
    <t>年度绩效指标</t>
  </si>
  <si>
    <t xml:space="preserve"> 三级指标</t>
  </si>
  <si>
    <t>绩效指标性质</t>
  </si>
  <si>
    <t>绩效指标值</t>
  </si>
  <si>
    <t>绩效度量单位</t>
  </si>
  <si>
    <t>全面保障本级基本工资、津贴补贴、社保、住房等人员经费；全面保障本级运转经费</t>
  </si>
  <si>
    <t>在职在编人员45人、分流临聘人员5人、退休人员18人本级人员支出、公用经费得到保障，工作顺利开展</t>
  </si>
  <si>
    <t>全面保障村社干部报酬补助及村级运转经费</t>
  </si>
  <si>
    <t>5个行政村、42个村小组，1个纪检监督员，村级人员支出、公用经费得到保障，工作顺利开展</t>
  </si>
  <si>
    <t>全面履行单位一般行政管理职能、维持机关日常高效运转</t>
  </si>
  <si>
    <t>保障一些专项业务如党建、安全、信访、环境整治、征兵等工作按要求完成任务</t>
  </si>
  <si>
    <t>解决辖区内民生事项</t>
  </si>
  <si>
    <t>解决辖区内村民最关心、最直接、最现实利益问题，如各项公益事业建设、人居环境改善、困难救助</t>
  </si>
  <si>
    <t>严格按工资、津贴等规范性文件执行，精确无误拨付到位</t>
  </si>
  <si>
    <t>支付完成率100%，所有人员经费全部支付到位</t>
  </si>
  <si>
    <t>严格审核原始票据，确保真实有效，按实支付</t>
  </si>
  <si>
    <t>资金使用效率高，严格按性质和用途使用，保工资、保运转、保民生</t>
  </si>
  <si>
    <t>时效指标</t>
  </si>
  <si>
    <t>工资按月支付，每月20日前拨付到位</t>
  </si>
  <si>
    <t>严格报账程序，及时支付到位</t>
  </si>
  <si>
    <t>严格按照年初预算执行，不超过年初预算</t>
  </si>
  <si>
    <t>压缩三公经费，节约开支，廉洁办公</t>
  </si>
  <si>
    <t>社会成本指标</t>
  </si>
  <si>
    <t>生态成本指标</t>
  </si>
  <si>
    <t>保障职工各项工资福利待遇及单位的日常正常运转，促进全县工作落地落实</t>
  </si>
  <si>
    <t>保障机构运转有序，有效提高职工工作积极性，提升群众办事效率</t>
  </si>
  <si>
    <t>保障社会和谐稳定、环境整洁、农村产业升级</t>
  </si>
  <si>
    <t>提升农村幸福指数和百姓满意度</t>
  </si>
  <si>
    <t>生态效益指标</t>
  </si>
  <si>
    <t>农村生态环境得以改善，提升美丽乡村质量</t>
  </si>
  <si>
    <t>农村生态文明，环境优美，森林覆盖率高</t>
  </si>
  <si>
    <t>经济效益指标</t>
  </si>
  <si>
    <t>为辖区内企业生产提供良好服务环境</t>
  </si>
  <si>
    <t>企业生产效率提高</t>
  </si>
  <si>
    <t>可持续效益指标</t>
  </si>
  <si>
    <t>职工满意度</t>
  </si>
  <si>
    <t>其他说明</t>
  </si>
  <si>
    <t>无</t>
  </si>
  <si>
    <t>表8</t>
  </si>
  <si>
    <t>政府采购预算表</t>
  </si>
  <si>
    <t>填报单位</t>
  </si>
  <si>
    <t>单位：万元</t>
  </si>
  <si>
    <t>单位显示编码</t>
  </si>
  <si>
    <t>支出项目类别</t>
  </si>
  <si>
    <t>采购目录编码</t>
  </si>
  <si>
    <t>采购目录名称</t>
  </si>
  <si>
    <t>计量单位</t>
  </si>
  <si>
    <t>国资办下达控制数</t>
  </si>
  <si>
    <t>数量</t>
  </si>
  <si>
    <t>经费拨款</t>
  </si>
  <si>
    <t>财政专户管理的资金收入</t>
  </si>
  <si>
    <t>事业单位经营收入</t>
  </si>
  <si>
    <t>公共预算</t>
  </si>
  <si>
    <t>公共预算结转</t>
  </si>
  <si>
    <t>政府性基金预算结转</t>
  </si>
  <si>
    <t>国有资本经营预算结转</t>
  </si>
  <si>
    <t>公用经费（行政）</t>
  </si>
  <si>
    <t>A02021004</t>
  </si>
  <si>
    <t>A4彩色打印机</t>
  </si>
  <si>
    <t>台</t>
  </si>
  <si>
    <t>A02021003</t>
  </si>
  <si>
    <t>A4黑白打印机</t>
  </si>
  <si>
    <t>A02020400</t>
  </si>
  <si>
    <t>多功能一体机</t>
  </si>
  <si>
    <t>A02052300</t>
  </si>
  <si>
    <t>制冷空调设备</t>
  </si>
  <si>
    <t>A02010105</t>
  </si>
  <si>
    <t>台式计算机</t>
  </si>
  <si>
    <t>A02020100</t>
  </si>
  <si>
    <t>复印机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</si>
</sst>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_ "/>
    <numFmt numFmtId="178" formatCode="0.00_);[Red]\(0.00\)"/>
  </numFmts>
  <fonts count="50">
    <font>
      <sz val="11"/>
      <color indexed="8"/>
      <name val="宋体"/>
      <charset val="1"/>
      <scheme val="minor"/>
    </font>
    <font>
      <sz val="10"/>
      <name val="宋体"/>
      <charset val="134"/>
    </font>
    <font>
      <sz val="10"/>
      <color rgb="FFFF0000"/>
      <name val="宋体"/>
      <charset val="134"/>
    </font>
    <font>
      <sz val="9"/>
      <name val="宋体"/>
      <charset val="134"/>
    </font>
    <font>
      <b/>
      <sz val="22"/>
      <name val="宋体"/>
      <charset val="134"/>
    </font>
    <font>
      <b/>
      <sz val="15"/>
      <color rgb="FF000000"/>
      <name val="宋体"/>
      <charset val="134"/>
    </font>
    <font>
      <sz val="11"/>
      <color theme="1"/>
      <name val="宋体"/>
      <charset val="134"/>
    </font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sz val="9"/>
      <color rgb="FF000000"/>
      <name val="宋体"/>
      <charset val="134"/>
    </font>
    <font>
      <sz val="11"/>
      <color theme="4"/>
      <name val="宋体"/>
      <charset val="134"/>
    </font>
    <font>
      <b/>
      <sz val="11"/>
      <color theme="1"/>
      <name val="宋体"/>
      <charset val="134"/>
    </font>
    <font>
      <sz val="11"/>
      <name val="宋体"/>
      <charset val="134"/>
    </font>
    <font>
      <b/>
      <sz val="14"/>
      <name val="微软雅黑"/>
      <charset val="134"/>
    </font>
    <font>
      <b/>
      <sz val="11"/>
      <name val="宋体"/>
      <charset val="134"/>
    </font>
    <font>
      <sz val="9"/>
      <name val="宋体"/>
      <charset val="134"/>
      <scheme val="minor"/>
    </font>
    <font>
      <sz val="11"/>
      <color rgb="FF000000"/>
      <name val="宋体"/>
      <charset val="134"/>
    </font>
    <font>
      <sz val="9"/>
      <color rgb="FFC0C0C0"/>
      <name val="宋体"/>
      <charset val="134"/>
    </font>
    <font>
      <b/>
      <sz val="9"/>
      <color rgb="FF000000"/>
      <name val="宋体"/>
      <charset val="134"/>
    </font>
    <font>
      <sz val="9"/>
      <color indexed="8"/>
      <name val="宋体"/>
      <charset val="1"/>
    </font>
    <font>
      <sz val="9"/>
      <color rgb="FF000000"/>
      <name val="宋体"/>
      <charset val="1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sz val="9"/>
      <color rgb="FF000000"/>
      <name val="SimSun"/>
      <charset val="134"/>
    </font>
    <font>
      <sz val="11"/>
      <color rgb="FF000000"/>
      <name val="SimSun"/>
      <charset val="134"/>
    </font>
    <font>
      <sz val="9"/>
      <name val="SimSun"/>
      <charset val="134"/>
    </font>
    <font>
      <b/>
      <sz val="16"/>
      <color rgb="FF000000"/>
      <name val="黑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等线"/>
      <charset val="134"/>
    </font>
  </fonts>
  <fills count="3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 style="thin">
        <color rgb="FFC0C0C0"/>
      </top>
      <bottom/>
      <diagonal/>
    </border>
    <border>
      <left/>
      <right style="thin">
        <color rgb="FFC0C0C0"/>
      </right>
      <top style="thin">
        <color rgb="FFC0C0C0"/>
      </top>
      <bottom/>
      <diagonal/>
    </border>
    <border>
      <left/>
      <right/>
      <top style="thin">
        <color rgb="FFFFFFFF"/>
      </top>
      <bottom/>
      <diagonal/>
    </border>
    <border>
      <left style="thin">
        <color rgb="FFC2C3C4"/>
      </left>
      <right/>
      <top style="thin">
        <color rgb="FFC2C3C4"/>
      </top>
      <bottom style="thin">
        <color rgb="FFC2C3C4"/>
      </bottom>
      <diagonal/>
    </border>
    <border>
      <left/>
      <right/>
      <top style="thin">
        <color rgb="FFC2C3C4"/>
      </top>
      <bottom style="thin">
        <color rgb="FFC2C3C4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29" fillId="0" borderId="0" applyFont="0" applyFill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1" fillId="6" borderId="33" applyNumberFormat="0" applyAlignment="0" applyProtection="0">
      <alignment vertical="center"/>
    </xf>
    <xf numFmtId="44" fontId="29" fillId="0" borderId="0" applyFont="0" applyFill="0" applyBorder="0" applyAlignment="0" applyProtection="0">
      <alignment vertical="center"/>
    </xf>
    <xf numFmtId="41" fontId="29" fillId="0" borderId="0" applyFont="0" applyFill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9" fillId="10" borderId="34" applyNumberFormat="0" applyFont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41" fillId="0" borderId="35" applyNumberFormat="0" applyFill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6" fillId="0" borderId="36" applyNumberFormat="0" applyFill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42" fillId="14" borderId="37" applyNumberFormat="0" applyAlignment="0" applyProtection="0">
      <alignment vertical="center"/>
    </xf>
    <xf numFmtId="0" fontId="43" fillId="14" borderId="33" applyNumberFormat="0" applyAlignment="0" applyProtection="0">
      <alignment vertical="center"/>
    </xf>
    <xf numFmtId="0" fontId="44" fillId="15" borderId="38" applyNumberFormat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45" fillId="0" borderId="39" applyNumberFormat="0" applyFill="0" applyAlignment="0" applyProtection="0">
      <alignment vertical="center"/>
    </xf>
    <xf numFmtId="0" fontId="46" fillId="0" borderId="40" applyNumberFormat="0" applyFill="0" applyAlignment="0" applyProtection="0">
      <alignment vertical="center"/>
    </xf>
    <xf numFmtId="0" fontId="47" fillId="18" borderId="0" applyNumberFormat="0" applyBorder="0" applyAlignment="0" applyProtection="0">
      <alignment vertical="center"/>
    </xf>
    <xf numFmtId="0" fontId="48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49" fillId="0" borderId="0">
      <alignment vertical="center"/>
    </xf>
  </cellStyleXfs>
  <cellXfs count="251">
    <xf numFmtId="0" fontId="0" fillId="0" borderId="0" xfId="0" applyFont="1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/>
    <xf numFmtId="0" fontId="3" fillId="0" borderId="0" xfId="0" applyFont="1" applyFill="1" applyBorder="1" applyAlignment="1"/>
    <xf numFmtId="0" fontId="3" fillId="0" borderId="0" xfId="0" applyFont="1" applyFill="1" applyBorder="1" applyAlignment="1">
      <alignment horizontal="center"/>
    </xf>
    <xf numFmtId="176" fontId="3" fillId="0" borderId="0" xfId="0" applyNumberFormat="1" applyFont="1" applyFill="1" applyBorder="1" applyAlignment="1"/>
    <xf numFmtId="0" fontId="4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left" vertical="center" wrapText="1"/>
    </xf>
    <xf numFmtId="49" fontId="3" fillId="0" borderId="3" xfId="0" applyNumberFormat="1" applyFont="1" applyFill="1" applyBorder="1" applyAlignment="1" applyProtection="1">
      <alignment horizontal="left" vertical="center" wrapText="1"/>
    </xf>
    <xf numFmtId="0" fontId="3" fillId="0" borderId="1" xfId="0" applyNumberFormat="1" applyFont="1" applyFill="1" applyBorder="1" applyAlignment="1" applyProtection="1">
      <alignment horizontal="left" vertical="center" wrapText="1"/>
    </xf>
    <xf numFmtId="49" fontId="3" fillId="0" borderId="4" xfId="0" applyNumberFormat="1" applyFont="1" applyFill="1" applyBorder="1" applyAlignment="1" applyProtection="1">
      <alignment horizontal="left" vertical="center" wrapText="1"/>
    </xf>
    <xf numFmtId="3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/>
    <xf numFmtId="0" fontId="3" fillId="0" borderId="1" xfId="0" applyFont="1" applyFill="1" applyBorder="1" applyAlignment="1">
      <alignment horizontal="center"/>
    </xf>
    <xf numFmtId="176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Continuous" vertical="center"/>
    </xf>
    <xf numFmtId="177" fontId="3" fillId="0" borderId="1" xfId="0" applyNumberFormat="1" applyFont="1" applyFill="1" applyBorder="1" applyAlignment="1" applyProtection="1">
      <alignment horizontal="center" vertical="center" wrapText="1"/>
    </xf>
    <xf numFmtId="3" fontId="3" fillId="0" borderId="1" xfId="0" applyNumberFormat="1" applyFont="1" applyFill="1" applyBorder="1" applyAlignment="1" applyProtection="1">
      <alignment horizontal="right" vertical="center" wrapText="1"/>
    </xf>
    <xf numFmtId="177" fontId="3" fillId="0" borderId="1" xfId="0" applyNumberFormat="1" applyFont="1" applyFill="1" applyBorder="1" applyAlignment="1"/>
    <xf numFmtId="0" fontId="3" fillId="0" borderId="0" xfId="0" applyFont="1" applyFill="1" applyBorder="1" applyAlignment="1">
      <alignment horizontal="right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5" fillId="0" borderId="5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right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left" vertical="center" wrapText="1"/>
    </xf>
    <xf numFmtId="0" fontId="7" fillId="0" borderId="7" xfId="49" applyFont="1" applyBorder="1" applyAlignment="1">
      <alignment horizontal="center" vertical="center" wrapText="1"/>
    </xf>
    <xf numFmtId="0" fontId="8" fillId="2" borderId="7" xfId="49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left" vertical="center" wrapText="1"/>
    </xf>
    <xf numFmtId="0" fontId="8" fillId="0" borderId="7" xfId="49" applyFont="1" applyBorder="1" applyAlignment="1">
      <alignment horizontal="center" vertical="center" wrapText="1"/>
    </xf>
    <xf numFmtId="0" fontId="7" fillId="0" borderId="1" xfId="49" applyFont="1" applyBorder="1" applyAlignment="1">
      <alignment horizontal="center" vertical="center" wrapText="1"/>
    </xf>
    <xf numFmtId="0" fontId="8" fillId="2" borderId="1" xfId="49" applyFont="1" applyFill="1" applyBorder="1" applyAlignment="1">
      <alignment horizontal="center" vertical="center" wrapText="1"/>
    </xf>
    <xf numFmtId="0" fontId="7" fillId="0" borderId="1" xfId="49" applyFont="1" applyBorder="1" applyAlignment="1">
      <alignment horizontal="left" vertical="center" wrapText="1"/>
    </xf>
    <xf numFmtId="4" fontId="9" fillId="0" borderId="8" xfId="0" applyNumberFormat="1" applyFont="1" applyBorder="1" applyAlignment="1">
      <alignment horizontal="right" vertical="center"/>
    </xf>
    <xf numFmtId="178" fontId="10" fillId="2" borderId="1" xfId="49" applyNumberFormat="1" applyFont="1" applyFill="1" applyBorder="1" applyAlignment="1">
      <alignment horizontal="left" vertical="center" wrapText="1"/>
    </xf>
    <xf numFmtId="178" fontId="10" fillId="2" borderId="1" xfId="49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left" vertical="center" wrapText="1"/>
    </xf>
    <xf numFmtId="0" fontId="11" fillId="0" borderId="4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left" vertical="center" wrapText="1"/>
    </xf>
    <xf numFmtId="0" fontId="14" fillId="0" borderId="11" xfId="0" applyFont="1" applyFill="1" applyBorder="1" applyAlignment="1">
      <alignment horizontal="left" vertical="center" wrapText="1"/>
    </xf>
    <xf numFmtId="0" fontId="14" fillId="0" borderId="10" xfId="0" applyFont="1" applyFill="1" applyBorder="1" applyAlignment="1">
      <alignment horizontal="left" vertical="center" wrapText="1"/>
    </xf>
    <xf numFmtId="49" fontId="14" fillId="0" borderId="1" xfId="0" applyNumberFormat="1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center" vertical="center" wrapText="1"/>
    </xf>
    <xf numFmtId="0" fontId="12" fillId="0" borderId="13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left" vertical="center" wrapText="1"/>
    </xf>
    <xf numFmtId="0" fontId="12" fillId="0" borderId="11" xfId="0" applyFont="1" applyFill="1" applyBorder="1" applyAlignment="1">
      <alignment horizontal="left" vertical="center" wrapText="1"/>
    </xf>
    <xf numFmtId="0" fontId="12" fillId="0" borderId="10" xfId="0" applyFont="1" applyFill="1" applyBorder="1" applyAlignment="1">
      <alignment horizontal="left" vertical="center" wrapText="1"/>
    </xf>
    <xf numFmtId="49" fontId="15" fillId="0" borderId="1" xfId="0" applyNumberFormat="1" applyFont="1" applyFill="1" applyBorder="1" applyAlignment="1" applyProtection="1">
      <alignment horizontal="left" vertical="center" wrapText="1"/>
    </xf>
    <xf numFmtId="49" fontId="3" fillId="0" borderId="6" xfId="0" applyNumberFormat="1" applyFont="1" applyFill="1" applyBorder="1" applyAlignment="1" applyProtection="1">
      <alignment horizontal="left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12" fillId="0" borderId="14" xfId="0" applyFont="1" applyFill="1" applyBorder="1" applyAlignment="1">
      <alignment horizontal="center" vertical="center" wrapText="1"/>
    </xf>
    <xf numFmtId="49" fontId="3" fillId="0" borderId="9" xfId="0" applyNumberFormat="1" applyFont="1" applyFill="1" applyBorder="1" applyAlignment="1" applyProtection="1">
      <alignment horizontal="left" vertical="center" wrapText="1"/>
    </xf>
    <xf numFmtId="49" fontId="3" fillId="0" borderId="11" xfId="0" applyNumberFormat="1" applyFont="1" applyFill="1" applyBorder="1" applyAlignment="1" applyProtection="1">
      <alignment horizontal="left" vertical="center" wrapText="1"/>
    </xf>
    <xf numFmtId="49" fontId="3" fillId="0" borderId="10" xfId="0" applyNumberFormat="1" applyFont="1" applyFill="1" applyBorder="1" applyAlignment="1" applyProtection="1">
      <alignment horizontal="left" vertical="center" wrapText="1"/>
    </xf>
    <xf numFmtId="0" fontId="11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49" fontId="3" fillId="0" borderId="14" xfId="0" applyNumberFormat="1" applyFont="1" applyFill="1" applyBorder="1" applyAlignment="1" applyProtection="1">
      <alignment horizontal="left" vertical="center" wrapText="1"/>
    </xf>
    <xf numFmtId="49" fontId="3" fillId="0" borderId="15" xfId="0" applyNumberFormat="1" applyFont="1" applyFill="1" applyBorder="1" applyAlignment="1" applyProtection="1">
      <alignment horizontal="left" vertical="center" wrapText="1"/>
    </xf>
    <xf numFmtId="49" fontId="3" fillId="0" borderId="16" xfId="0" applyNumberFormat="1" applyFont="1" applyFill="1" applyBorder="1" applyAlignment="1" applyProtection="1">
      <alignment horizontal="left" vertical="center" wrapText="1"/>
    </xf>
    <xf numFmtId="0" fontId="12" fillId="0" borderId="11" xfId="0" applyFont="1" applyFill="1" applyBorder="1" applyAlignment="1">
      <alignment horizontal="center" vertical="center" wrapText="1"/>
    </xf>
    <xf numFmtId="0" fontId="12" fillId="0" borderId="16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6" fillId="0" borderId="5" xfId="0" applyFont="1" applyBorder="1" applyAlignment="1">
      <alignment horizontal="right" vertical="center" wrapText="1"/>
    </xf>
    <xf numFmtId="0" fontId="7" fillId="2" borderId="4" xfId="0" applyFont="1" applyFill="1" applyBorder="1" applyAlignment="1">
      <alignment horizontal="center" vertical="center" wrapText="1"/>
    </xf>
    <xf numFmtId="9" fontId="14" fillId="0" borderId="1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 applyProtection="1">
      <alignment horizontal="center" vertical="center" wrapText="1"/>
    </xf>
    <xf numFmtId="0" fontId="12" fillId="0" borderId="1" xfId="0" applyFont="1" applyFill="1" applyBorder="1" applyAlignment="1" applyProtection="1">
      <alignment horizontal="center" vertical="center" wrapText="1"/>
      <protection locked="0"/>
    </xf>
    <xf numFmtId="9" fontId="12" fillId="0" borderId="1" xfId="0" applyNumberFormat="1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17" fillId="0" borderId="17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 textRotation="255"/>
    </xf>
    <xf numFmtId="0" fontId="19" fillId="0" borderId="10" xfId="0" applyFont="1" applyBorder="1" applyAlignment="1">
      <alignment horizontal="center" vertical="center" textRotation="255"/>
    </xf>
    <xf numFmtId="0" fontId="19" fillId="0" borderId="2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9" fontId="3" fillId="0" borderId="11" xfId="0" applyNumberFormat="1" applyFont="1" applyFill="1" applyBorder="1" applyAlignment="1" applyProtection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0" borderId="13" xfId="0" applyFont="1" applyBorder="1" applyAlignment="1">
      <alignment horizontal="center" vertical="center" textRotation="255"/>
    </xf>
    <xf numFmtId="0" fontId="19" fillId="0" borderId="18" xfId="0" applyFont="1" applyBorder="1" applyAlignment="1">
      <alignment horizontal="center" vertical="center"/>
    </xf>
    <xf numFmtId="0" fontId="19" fillId="0" borderId="18" xfId="0" applyFont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49" fontId="3" fillId="0" borderId="9" xfId="0" applyNumberFormat="1" applyFont="1" applyFill="1" applyBorder="1" applyAlignment="1" applyProtection="1">
      <alignment horizontal="center" vertical="center"/>
    </xf>
    <xf numFmtId="49" fontId="3" fillId="0" borderId="11" xfId="0" applyNumberFormat="1" applyFont="1" applyFill="1" applyBorder="1" applyAlignment="1" applyProtection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vertical="center" wrapText="1"/>
    </xf>
    <xf numFmtId="0" fontId="19" fillId="0" borderId="16" xfId="0" applyFont="1" applyBorder="1" applyAlignment="1">
      <alignment horizontal="center" vertical="center" textRotation="255"/>
    </xf>
    <xf numFmtId="0" fontId="19" fillId="0" borderId="7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 applyProtection="1">
      <alignment vertical="center" wrapText="1"/>
    </xf>
    <xf numFmtId="0" fontId="19" fillId="0" borderId="4" xfId="0" applyFont="1" applyBorder="1" applyAlignment="1">
      <alignment horizontal="center" vertical="center" wrapText="1"/>
    </xf>
    <xf numFmtId="49" fontId="3" fillId="0" borderId="4" xfId="0" applyNumberFormat="1" applyFont="1" applyFill="1" applyBorder="1" applyAlignment="1" applyProtection="1">
      <alignment horizontal="center" vertical="center" wrapText="1"/>
    </xf>
    <xf numFmtId="49" fontId="3" fillId="0" borderId="11" xfId="0" applyNumberFormat="1" applyFont="1" applyFill="1" applyBorder="1" applyAlignment="1" applyProtection="1">
      <alignment vertical="center"/>
    </xf>
    <xf numFmtId="49" fontId="3" fillId="0" borderId="10" xfId="0" applyNumberFormat="1" applyFont="1" applyFill="1" applyBorder="1" applyAlignment="1" applyProtection="1">
      <alignment horizontal="center" vertical="center" wrapText="1"/>
    </xf>
    <xf numFmtId="49" fontId="3" fillId="0" borderId="13" xfId="0" applyNumberFormat="1" applyFont="1" applyFill="1" applyBorder="1" applyAlignment="1" applyProtection="1">
      <alignment horizontal="center" vertical="center" wrapText="1"/>
    </xf>
    <xf numFmtId="49" fontId="3" fillId="0" borderId="9" xfId="0" applyNumberFormat="1" applyFont="1" applyFill="1" applyBorder="1" applyAlignment="1" applyProtection="1">
      <alignment vertical="center"/>
    </xf>
    <xf numFmtId="0" fontId="20" fillId="0" borderId="1" xfId="0" applyFont="1" applyBorder="1" applyAlignment="1">
      <alignment horizontal="justify" vertical="center" wrapText="1"/>
    </xf>
    <xf numFmtId="49" fontId="3" fillId="0" borderId="16" xfId="0" applyNumberFormat="1" applyFont="1" applyFill="1" applyBorder="1" applyAlignment="1" applyProtection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3" fillId="0" borderId="2" xfId="0" applyNumberFormat="1" applyFont="1" applyFill="1" applyBorder="1" applyAlignment="1" applyProtection="1">
      <alignment horizontal="center" vertical="center"/>
    </xf>
    <xf numFmtId="0" fontId="19" fillId="0" borderId="7" xfId="0" applyFont="1" applyBorder="1" applyAlignment="1">
      <alignment vertical="center" wrapText="1"/>
    </xf>
    <xf numFmtId="0" fontId="9" fillId="0" borderId="17" xfId="0" applyFont="1" applyBorder="1">
      <alignment vertical="center"/>
    </xf>
    <xf numFmtId="0" fontId="16" fillId="0" borderId="17" xfId="0" applyFont="1" applyBorder="1">
      <alignment vertical="center"/>
    </xf>
    <xf numFmtId="0" fontId="21" fillId="0" borderId="17" xfId="0" applyFont="1" applyBorder="1" applyAlignment="1">
      <alignment horizontal="center" vertical="center"/>
    </xf>
    <xf numFmtId="0" fontId="9" fillId="0" borderId="5" xfId="0" applyFont="1" applyBorder="1">
      <alignment vertical="center"/>
    </xf>
    <xf numFmtId="0" fontId="16" fillId="0" borderId="5" xfId="0" applyFont="1" applyBorder="1" applyAlignment="1">
      <alignment horizontal="left" vertical="center"/>
    </xf>
    <xf numFmtId="0" fontId="9" fillId="0" borderId="19" xfId="0" applyFont="1" applyBorder="1">
      <alignment vertical="center"/>
    </xf>
    <xf numFmtId="0" fontId="22" fillId="3" borderId="20" xfId="0" applyFont="1" applyFill="1" applyBorder="1" applyAlignment="1">
      <alignment horizontal="center" vertical="center"/>
    </xf>
    <xf numFmtId="0" fontId="9" fillId="0" borderId="19" xfId="0" applyFont="1" applyBorder="1" applyAlignment="1">
      <alignment vertical="center" wrapText="1"/>
    </xf>
    <xf numFmtId="0" fontId="22" fillId="3" borderId="21" xfId="0" applyFont="1" applyFill="1" applyBorder="1" applyAlignment="1">
      <alignment horizontal="center" vertical="center"/>
    </xf>
    <xf numFmtId="0" fontId="18" fillId="0" borderId="19" xfId="0" applyFont="1" applyBorder="1">
      <alignment vertical="center"/>
    </xf>
    <xf numFmtId="0" fontId="22" fillId="0" borderId="1" xfId="0" applyFont="1" applyBorder="1" applyAlignment="1">
      <alignment horizontal="center" vertical="center"/>
    </xf>
    <xf numFmtId="4" fontId="22" fillId="0" borderId="1" xfId="0" applyNumberFormat="1" applyFont="1" applyBorder="1" applyAlignment="1">
      <alignment horizontal="right" vertical="center"/>
    </xf>
    <xf numFmtId="0" fontId="16" fillId="4" borderId="1" xfId="0" applyFont="1" applyFill="1" applyBorder="1" applyAlignment="1">
      <alignment horizontal="left" vertical="center"/>
    </xf>
    <xf numFmtId="0" fontId="16" fillId="4" borderId="1" xfId="0" applyFont="1" applyFill="1" applyBorder="1" applyAlignment="1">
      <alignment horizontal="left" vertical="center" wrapText="1"/>
    </xf>
    <xf numFmtId="4" fontId="16" fillId="0" borderId="1" xfId="0" applyNumberFormat="1" applyFont="1" applyBorder="1" applyAlignment="1">
      <alignment horizontal="right" vertical="center"/>
    </xf>
    <xf numFmtId="4" fontId="16" fillId="4" borderId="1" xfId="0" applyNumberFormat="1" applyFont="1" applyFill="1" applyBorder="1" applyAlignment="1">
      <alignment horizontal="right" vertical="center"/>
    </xf>
    <xf numFmtId="0" fontId="9" fillId="0" borderId="22" xfId="0" applyFont="1" applyBorder="1">
      <alignment vertical="center"/>
    </xf>
    <xf numFmtId="0" fontId="9" fillId="0" borderId="22" xfId="0" applyFont="1" applyBorder="1" applyAlignment="1">
      <alignment vertical="center" wrapText="1"/>
    </xf>
    <xf numFmtId="0" fontId="16" fillId="0" borderId="17" xfId="0" applyFont="1" applyBorder="1" applyAlignment="1">
      <alignment horizontal="right" vertical="center" wrapText="1"/>
    </xf>
    <xf numFmtId="0" fontId="16" fillId="0" borderId="5" xfId="0" applyFont="1" applyBorder="1" applyAlignment="1">
      <alignment horizontal="center" vertical="center"/>
    </xf>
    <xf numFmtId="0" fontId="9" fillId="0" borderId="23" xfId="0" applyFont="1" applyBorder="1">
      <alignment vertical="center"/>
    </xf>
    <xf numFmtId="0" fontId="9" fillId="0" borderId="24" xfId="0" applyFont="1" applyBorder="1">
      <alignment vertical="center"/>
    </xf>
    <xf numFmtId="0" fontId="9" fillId="0" borderId="24" xfId="0" applyFont="1" applyBorder="1" applyAlignment="1">
      <alignment vertical="center" wrapText="1"/>
    </xf>
    <xf numFmtId="0" fontId="18" fillId="0" borderId="24" xfId="0" applyFont="1" applyBorder="1" applyAlignment="1">
      <alignment vertical="center" wrapText="1"/>
    </xf>
    <xf numFmtId="0" fontId="9" fillId="0" borderId="25" xfId="0" applyFont="1" applyBorder="1" applyAlignment="1">
      <alignment vertical="center" wrapText="1"/>
    </xf>
    <xf numFmtId="0" fontId="23" fillId="0" borderId="17" xfId="0" applyFont="1" applyBorder="1" applyAlignment="1">
      <alignment vertical="center" wrapText="1"/>
    </xf>
    <xf numFmtId="0" fontId="9" fillId="0" borderId="17" xfId="0" applyFont="1" applyBorder="1" applyAlignment="1">
      <alignment vertical="center" wrapText="1"/>
    </xf>
    <xf numFmtId="0" fontId="22" fillId="3" borderId="20" xfId="0" applyFont="1" applyFill="1" applyBorder="1" applyAlignment="1">
      <alignment horizontal="center" vertical="center" wrapText="1"/>
    </xf>
    <xf numFmtId="0" fontId="22" fillId="3" borderId="21" xfId="0" applyFont="1" applyFill="1" applyBorder="1" applyAlignment="1">
      <alignment horizontal="center" vertical="center" wrapText="1"/>
    </xf>
    <xf numFmtId="0" fontId="0" fillId="0" borderId="1" xfId="0" applyFont="1" applyBorder="1">
      <alignment vertical="center"/>
    </xf>
    <xf numFmtId="0" fontId="22" fillId="0" borderId="20" xfId="0" applyFont="1" applyBorder="1" applyAlignment="1">
      <alignment horizontal="center" vertical="center"/>
    </xf>
    <xf numFmtId="4" fontId="22" fillId="0" borderId="20" xfId="0" applyNumberFormat="1" applyFont="1" applyBorder="1" applyAlignment="1">
      <alignment horizontal="right" vertical="center"/>
    </xf>
    <xf numFmtId="0" fontId="16" fillId="4" borderId="20" xfId="0" applyFont="1" applyFill="1" applyBorder="1" applyAlignment="1">
      <alignment horizontal="left" vertical="center"/>
    </xf>
    <xf numFmtId="0" fontId="16" fillId="4" borderId="20" xfId="0" applyFont="1" applyFill="1" applyBorder="1" applyAlignment="1">
      <alignment horizontal="left" vertical="center" wrapText="1"/>
    </xf>
    <xf numFmtId="4" fontId="16" fillId="0" borderId="20" xfId="0" applyNumberFormat="1" applyFont="1" applyBorder="1" applyAlignment="1">
      <alignment horizontal="right" vertical="center"/>
    </xf>
    <xf numFmtId="4" fontId="16" fillId="4" borderId="20" xfId="0" applyNumberFormat="1" applyFont="1" applyFill="1" applyBorder="1" applyAlignment="1">
      <alignment horizontal="right" vertical="center"/>
    </xf>
    <xf numFmtId="0" fontId="16" fillId="0" borderId="17" xfId="0" applyFont="1" applyBorder="1" applyAlignment="1">
      <alignment horizontal="left" vertical="center"/>
    </xf>
    <xf numFmtId="0" fontId="24" fillId="0" borderId="17" xfId="0" applyFont="1" applyBorder="1" applyAlignment="1">
      <alignment horizontal="right" vertical="center" wrapText="1"/>
    </xf>
    <xf numFmtId="0" fontId="21" fillId="0" borderId="17" xfId="0" applyFont="1" applyBorder="1" applyAlignment="1">
      <alignment horizontal="left" vertical="center"/>
    </xf>
    <xf numFmtId="0" fontId="16" fillId="0" borderId="5" xfId="0" applyFont="1" applyBorder="1" applyAlignment="1">
      <alignment horizontal="right" vertical="center"/>
    </xf>
    <xf numFmtId="0" fontId="22" fillId="3" borderId="26" xfId="0" applyFont="1" applyFill="1" applyBorder="1" applyAlignment="1">
      <alignment horizontal="left" vertical="center"/>
    </xf>
    <xf numFmtId="0" fontId="22" fillId="3" borderId="26" xfId="0" applyFont="1" applyFill="1" applyBorder="1" applyAlignment="1">
      <alignment horizontal="center" vertical="center"/>
    </xf>
    <xf numFmtId="0" fontId="25" fillId="0" borderId="0" xfId="0" applyFont="1" applyBorder="1" applyAlignment="1">
      <alignment vertical="center" wrapText="1"/>
    </xf>
    <xf numFmtId="0" fontId="22" fillId="0" borderId="27" xfId="0" applyFont="1" applyBorder="1" applyAlignment="1">
      <alignment horizontal="left" vertical="center"/>
    </xf>
    <xf numFmtId="0" fontId="22" fillId="0" borderId="28" xfId="0" applyFont="1" applyBorder="1" applyAlignment="1">
      <alignment horizontal="center" vertical="center"/>
    </xf>
    <xf numFmtId="0" fontId="22" fillId="0" borderId="8" xfId="0" applyFont="1" applyBorder="1" applyAlignment="1">
      <alignment horizontal="center" vertical="center"/>
    </xf>
    <xf numFmtId="0" fontId="22" fillId="0" borderId="21" xfId="0" applyFont="1" applyBorder="1" applyAlignment="1">
      <alignment horizontal="center" vertical="center"/>
    </xf>
    <xf numFmtId="4" fontId="16" fillId="0" borderId="8" xfId="0" applyNumberFormat="1" applyFont="1" applyBorder="1" applyAlignment="1">
      <alignment horizontal="right" vertical="center"/>
    </xf>
    <xf numFmtId="0" fontId="22" fillId="0" borderId="1" xfId="0" applyFont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  <xf numFmtId="0" fontId="16" fillId="4" borderId="3" xfId="0" applyFont="1" applyFill="1" applyBorder="1" applyAlignment="1">
      <alignment horizontal="left" vertical="center" wrapText="1"/>
    </xf>
    <xf numFmtId="0" fontId="16" fillId="4" borderId="4" xfId="0" applyFont="1" applyFill="1" applyBorder="1" applyAlignment="1">
      <alignment horizontal="center" vertical="center" wrapText="1"/>
    </xf>
    <xf numFmtId="4" fontId="24" fillId="0" borderId="1" xfId="0" applyNumberFormat="1" applyFont="1" applyBorder="1" applyAlignment="1">
      <alignment horizontal="right" vertical="center"/>
    </xf>
    <xf numFmtId="0" fontId="23" fillId="0" borderId="1" xfId="0" applyFont="1" applyBorder="1" applyAlignment="1">
      <alignment vertical="center" wrapText="1"/>
    </xf>
    <xf numFmtId="0" fontId="23" fillId="0" borderId="5" xfId="0" applyFont="1" applyBorder="1" applyAlignment="1">
      <alignment vertical="center" wrapText="1"/>
    </xf>
    <xf numFmtId="0" fontId="22" fillId="3" borderId="1" xfId="0" applyFont="1" applyFill="1" applyBorder="1" applyAlignment="1">
      <alignment horizontal="center" vertical="center"/>
    </xf>
    <xf numFmtId="0" fontId="22" fillId="3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9" fillId="0" borderId="25" xfId="0" applyFont="1" applyBorder="1">
      <alignment vertical="center"/>
    </xf>
    <xf numFmtId="0" fontId="9" fillId="0" borderId="1" xfId="0" applyFont="1" applyBorder="1" applyAlignment="1">
      <alignment vertical="center" wrapText="1"/>
    </xf>
    <xf numFmtId="0" fontId="23" fillId="0" borderId="24" xfId="0" applyFont="1" applyBorder="1" applyAlignment="1">
      <alignment vertical="center" wrapText="1"/>
    </xf>
    <xf numFmtId="0" fontId="9" fillId="0" borderId="1" xfId="0" applyFont="1" applyBorder="1">
      <alignment vertical="center"/>
    </xf>
    <xf numFmtId="0" fontId="9" fillId="0" borderId="29" xfId="0" applyFont="1" applyBorder="1" applyAlignment="1">
      <alignment vertical="center" wrapText="1"/>
    </xf>
    <xf numFmtId="0" fontId="0" fillId="0" borderId="0" xfId="0" applyFont="1" applyAlignment="1">
      <alignment vertical="center" shrinkToFit="1"/>
    </xf>
    <xf numFmtId="0" fontId="22" fillId="3" borderId="8" xfId="0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 wrapText="1"/>
    </xf>
    <xf numFmtId="0" fontId="23" fillId="0" borderId="17" xfId="0" applyFont="1" applyBorder="1" applyAlignment="1">
      <alignment vertical="center" shrinkToFit="1"/>
    </xf>
    <xf numFmtId="0" fontId="9" fillId="0" borderId="17" xfId="0" applyFont="1" applyBorder="1" applyAlignment="1">
      <alignment vertical="center" shrinkToFit="1"/>
    </xf>
    <xf numFmtId="0" fontId="21" fillId="0" borderId="17" xfId="0" applyFont="1" applyBorder="1" applyAlignment="1">
      <alignment horizontal="center" vertical="center" shrinkToFit="1"/>
    </xf>
    <xf numFmtId="0" fontId="23" fillId="0" borderId="5" xfId="0" applyFont="1" applyBorder="1" applyAlignment="1">
      <alignment vertical="center" shrinkToFit="1"/>
    </xf>
    <xf numFmtId="0" fontId="9" fillId="0" borderId="5" xfId="0" applyFont="1" applyBorder="1" applyAlignment="1">
      <alignment vertical="center" shrinkToFit="1"/>
    </xf>
    <xf numFmtId="0" fontId="22" fillId="3" borderId="26" xfId="0" applyFont="1" applyFill="1" applyBorder="1" applyAlignment="1">
      <alignment horizontal="center" vertical="center" shrinkToFit="1"/>
    </xf>
    <xf numFmtId="0" fontId="22" fillId="3" borderId="8" xfId="0" applyFont="1" applyFill="1" applyBorder="1" applyAlignment="1">
      <alignment horizontal="center" vertical="center" shrinkToFit="1"/>
    </xf>
    <xf numFmtId="4" fontId="22" fillId="0" borderId="1" xfId="0" applyNumberFormat="1" applyFont="1" applyBorder="1" applyAlignment="1">
      <alignment horizontal="right" vertical="center" shrinkToFit="1"/>
    </xf>
    <xf numFmtId="4" fontId="16" fillId="0" borderId="1" xfId="0" applyNumberFormat="1" applyFont="1" applyBorder="1" applyAlignment="1">
      <alignment horizontal="right" vertical="center" shrinkToFit="1"/>
    </xf>
    <xf numFmtId="0" fontId="9" fillId="0" borderId="1" xfId="0" applyFont="1" applyBorder="1" applyAlignment="1">
      <alignment vertical="center" shrinkToFit="1"/>
    </xf>
    <xf numFmtId="0" fontId="0" fillId="0" borderId="1" xfId="0" applyFont="1" applyBorder="1" applyAlignment="1">
      <alignment vertical="center" shrinkToFit="1"/>
    </xf>
    <xf numFmtId="0" fontId="24" fillId="0" borderId="17" xfId="0" applyFont="1" applyBorder="1" applyAlignment="1">
      <alignment horizontal="right" vertical="center" shrinkToFit="1"/>
    </xf>
    <xf numFmtId="0" fontId="23" fillId="0" borderId="19" xfId="0" applyFont="1" applyBorder="1" applyAlignment="1">
      <alignment vertical="center" wrapText="1"/>
    </xf>
    <xf numFmtId="0" fontId="16" fillId="0" borderId="5" xfId="0" applyFont="1" applyBorder="1" applyAlignment="1">
      <alignment horizontal="right" vertical="center" shrinkToFit="1"/>
    </xf>
    <xf numFmtId="0" fontId="23" fillId="0" borderId="23" xfId="0" applyFont="1" applyBorder="1" applyAlignment="1">
      <alignment vertical="center" wrapText="1"/>
    </xf>
    <xf numFmtId="0" fontId="23" fillId="0" borderId="0" xfId="0" applyFont="1" applyBorder="1" applyAlignment="1">
      <alignment vertical="center" wrapText="1"/>
    </xf>
    <xf numFmtId="0" fontId="24" fillId="0" borderId="17" xfId="0" applyFont="1" applyBorder="1">
      <alignment vertical="center"/>
    </xf>
    <xf numFmtId="0" fontId="23" fillId="0" borderId="17" xfId="0" applyFont="1" applyBorder="1">
      <alignment vertical="center"/>
    </xf>
    <xf numFmtId="0" fontId="24" fillId="0" borderId="17" xfId="0" applyFont="1" applyBorder="1" applyAlignment="1">
      <alignment horizontal="right" vertical="center"/>
    </xf>
    <xf numFmtId="0" fontId="26" fillId="0" borderId="17" xfId="0" applyFont="1" applyBorder="1" applyAlignment="1">
      <alignment horizontal="center" vertical="center"/>
    </xf>
    <xf numFmtId="0" fontId="23" fillId="0" borderId="5" xfId="0" applyFont="1" applyBorder="1">
      <alignment vertical="center"/>
    </xf>
    <xf numFmtId="0" fontId="24" fillId="0" borderId="5" xfId="0" applyFont="1" applyBorder="1" applyAlignment="1">
      <alignment horizontal="center" vertical="center"/>
    </xf>
    <xf numFmtId="0" fontId="23" fillId="0" borderId="19" xfId="0" applyFont="1" applyBorder="1">
      <alignment vertical="center"/>
    </xf>
    <xf numFmtId="4" fontId="16" fillId="0" borderId="26" xfId="0" applyNumberFormat="1" applyFont="1" applyBorder="1" applyAlignment="1">
      <alignment horizontal="right" vertical="center"/>
    </xf>
    <xf numFmtId="0" fontId="16" fillId="0" borderId="1" xfId="0" applyFont="1" applyBorder="1" applyAlignment="1">
      <alignment horizontal="left" vertical="center" wrapText="1"/>
    </xf>
    <xf numFmtId="0" fontId="23" fillId="0" borderId="22" xfId="0" applyFont="1" applyBorder="1">
      <alignment vertical="center"/>
    </xf>
    <xf numFmtId="0" fontId="23" fillId="0" borderId="25" xfId="0" applyFont="1" applyBorder="1" applyAlignment="1">
      <alignment vertical="center" wrapText="1"/>
    </xf>
    <xf numFmtId="0" fontId="21" fillId="0" borderId="19" xfId="0" applyFont="1" applyBorder="1" applyAlignment="1">
      <alignment horizontal="center" vertical="center"/>
    </xf>
    <xf numFmtId="0" fontId="21" fillId="0" borderId="24" xfId="0" applyFont="1" applyBorder="1" applyAlignment="1">
      <alignment horizontal="center" vertical="center"/>
    </xf>
    <xf numFmtId="0" fontId="22" fillId="3" borderId="1" xfId="0" applyFont="1" applyFill="1" applyBorder="1" applyAlignment="1">
      <alignment horizontal="left" vertical="center"/>
    </xf>
    <xf numFmtId="0" fontId="9" fillId="0" borderId="0" xfId="0" applyFont="1" applyAlignment="1">
      <alignment vertical="center" wrapText="1"/>
    </xf>
    <xf numFmtId="0" fontId="22" fillId="3" borderId="1" xfId="0" applyFont="1" applyFill="1" applyBorder="1" applyAlignment="1">
      <alignment vertical="center"/>
    </xf>
    <xf numFmtId="0" fontId="16" fillId="4" borderId="30" xfId="0" applyFont="1" applyFill="1" applyBorder="1" applyAlignment="1">
      <alignment horizontal="left" vertical="center"/>
    </xf>
    <xf numFmtId="0" fontId="16" fillId="4" borderId="31" xfId="0" applyFont="1" applyFill="1" applyBorder="1" applyAlignment="1">
      <alignment horizontal="left" vertical="center"/>
    </xf>
    <xf numFmtId="0" fontId="21" fillId="0" borderId="32" xfId="0" applyFont="1" applyBorder="1" applyAlignment="1">
      <alignment horizontal="center" vertical="center"/>
    </xf>
    <xf numFmtId="0" fontId="9" fillId="0" borderId="5" xfId="0" applyFont="1" applyBorder="1" applyAlignment="1">
      <alignment vertical="center" wrapText="1"/>
    </xf>
    <xf numFmtId="0" fontId="16" fillId="0" borderId="20" xfId="0" applyFont="1" applyBorder="1" applyAlignment="1">
      <alignment horizontal="left" vertical="center"/>
    </xf>
    <xf numFmtId="4" fontId="22" fillId="0" borderId="26" xfId="0" applyNumberFormat="1" applyFont="1" applyBorder="1" applyAlignment="1">
      <alignment horizontal="right" vertical="center"/>
    </xf>
    <xf numFmtId="0" fontId="16" fillId="0" borderId="2" xfId="0" applyFont="1" applyBorder="1" applyAlignment="1">
      <alignment horizontal="left" vertical="center" wrapText="1"/>
    </xf>
    <xf numFmtId="0" fontId="22" fillId="0" borderId="1" xfId="0" applyFont="1" applyBorder="1" applyAlignment="1">
      <alignment horizontal="center" vertical="center" wrapText="1"/>
    </xf>
    <xf numFmtId="0" fontId="27" fillId="0" borderId="24" xfId="0" applyFont="1" applyBorder="1" applyAlignment="1">
      <alignment vertical="center" wrapText="1"/>
    </xf>
    <xf numFmtId="0" fontId="27" fillId="0" borderId="19" xfId="0" applyFont="1" applyBorder="1" applyAlignment="1">
      <alignment vertical="center" wrapText="1"/>
    </xf>
    <xf numFmtId="0" fontId="27" fillId="0" borderId="1" xfId="0" applyFont="1" applyBorder="1" applyAlignment="1">
      <alignment vertical="center" wrapText="1"/>
    </xf>
    <xf numFmtId="0" fontId="28" fillId="0" borderId="19" xfId="0" applyFont="1" applyBorder="1" applyAlignment="1">
      <alignment vertical="center" wrapText="1"/>
    </xf>
    <xf numFmtId="0" fontId="28" fillId="0" borderId="24" xfId="0" applyFont="1" applyBorder="1" applyAlignment="1">
      <alignment vertical="center" wrapText="1"/>
    </xf>
    <xf numFmtId="0" fontId="27" fillId="0" borderId="22" xfId="0" applyFont="1" applyBorder="1" applyAlignment="1">
      <alignment vertical="center" wrapText="1"/>
    </xf>
    <xf numFmtId="0" fontId="23" fillId="0" borderId="29" xfId="0" applyFont="1" applyBorder="1" applyAlignment="1">
      <alignment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haredStrings" Target="sharedStrings.xml"/><Relationship Id="rId17" Type="http://schemas.openxmlformats.org/officeDocument/2006/relationships/styles" Target="style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1"/>
  <sheetViews>
    <sheetView workbookViewId="0">
      <pane ySplit="5" topLeftCell="A20" activePane="bottomLeft" state="frozen"/>
      <selection/>
      <selection pane="bottomLeft" activeCell="B3" sqref="B3"/>
    </sheetView>
  </sheetViews>
  <sheetFormatPr defaultColWidth="10" defaultRowHeight="14" outlineLevelCol="5"/>
  <cols>
    <col min="1" max="1" width="1.53636363636364" customWidth="1"/>
    <col min="2" max="2" width="41.0363636363636" customWidth="1"/>
    <col min="3" max="3" width="16.4090909090909" customWidth="1"/>
    <col min="4" max="4" width="41.0363636363636" customWidth="1"/>
    <col min="5" max="5" width="16.4090909090909" customWidth="1"/>
    <col min="6" max="6" width="1.53636363636364" customWidth="1"/>
    <col min="7" max="10" width="9.76363636363636" customWidth="1"/>
  </cols>
  <sheetData>
    <row r="1" ht="14.2" customHeight="1" spans="1:6">
      <c r="A1" s="220"/>
      <c r="B1" s="139"/>
      <c r="C1" s="163"/>
      <c r="D1" s="221"/>
      <c r="E1" s="139" t="s">
        <v>0</v>
      </c>
      <c r="F1" s="216"/>
    </row>
    <row r="2" ht="19.9" customHeight="1" spans="1:6">
      <c r="A2" s="221"/>
      <c r="B2" s="223" t="s">
        <v>1</v>
      </c>
      <c r="C2" s="223"/>
      <c r="D2" s="223"/>
      <c r="E2" s="223"/>
      <c r="F2" s="216"/>
    </row>
    <row r="3" ht="17.05" customHeight="1" spans="1:6">
      <c r="A3" s="224"/>
      <c r="B3" s="142" t="s">
        <v>2</v>
      </c>
      <c r="C3" s="192"/>
      <c r="D3" s="192"/>
      <c r="E3" s="225" t="s">
        <v>3</v>
      </c>
      <c r="F3" s="218"/>
    </row>
    <row r="4" ht="21.35" customHeight="1" spans="1:6">
      <c r="A4" s="226"/>
      <c r="B4" s="193" t="s">
        <v>4</v>
      </c>
      <c r="C4" s="193"/>
      <c r="D4" s="193" t="s">
        <v>5</v>
      </c>
      <c r="E4" s="193"/>
      <c r="F4" s="198"/>
    </row>
    <row r="5" ht="21.35" customHeight="1" spans="1:6">
      <c r="A5" s="226"/>
      <c r="B5" s="193" t="s">
        <v>6</v>
      </c>
      <c r="C5" s="193" t="s">
        <v>7</v>
      </c>
      <c r="D5" s="193" t="s">
        <v>6</v>
      </c>
      <c r="E5" s="193" t="s">
        <v>7</v>
      </c>
      <c r="F5" s="198"/>
    </row>
    <row r="6" ht="19.9" customHeight="1" spans="1:6">
      <c r="A6" s="143"/>
      <c r="B6" s="228" t="s">
        <v>8</v>
      </c>
      <c r="C6" s="241">
        <v>957.43</v>
      </c>
      <c r="D6" s="228" t="s">
        <v>9</v>
      </c>
      <c r="E6" s="152">
        <v>375.58</v>
      </c>
      <c r="F6" s="160"/>
    </row>
    <row r="7" ht="19.9" customHeight="1" spans="1:6">
      <c r="A7" s="143"/>
      <c r="B7" s="228" t="s">
        <v>10</v>
      </c>
      <c r="C7" s="152"/>
      <c r="D7" s="228" t="s">
        <v>11</v>
      </c>
      <c r="E7" s="152"/>
      <c r="F7" s="160"/>
    </row>
    <row r="8" ht="19.9" customHeight="1" spans="1:6">
      <c r="A8" s="143"/>
      <c r="B8" s="228" t="s">
        <v>12</v>
      </c>
      <c r="C8" s="152"/>
      <c r="D8" s="228" t="s">
        <v>13</v>
      </c>
      <c r="E8" s="152">
        <v>0.5</v>
      </c>
      <c r="F8" s="160"/>
    </row>
    <row r="9" ht="19.9" customHeight="1" spans="1:6">
      <c r="A9" s="143"/>
      <c r="B9" s="228" t="s">
        <v>14</v>
      </c>
      <c r="C9" s="152"/>
      <c r="D9" s="242" t="s">
        <v>15</v>
      </c>
      <c r="E9" s="152"/>
      <c r="F9" s="160"/>
    </row>
    <row r="10" ht="19.9" customHeight="1" spans="1:6">
      <c r="A10" s="143"/>
      <c r="B10" s="228" t="s">
        <v>16</v>
      </c>
      <c r="C10" s="152"/>
      <c r="D10" s="228" t="s">
        <v>17</v>
      </c>
      <c r="E10" s="152"/>
      <c r="F10" s="160"/>
    </row>
    <row r="11" ht="19.9" customHeight="1" spans="1:6">
      <c r="A11" s="143"/>
      <c r="B11" s="228" t="s">
        <v>18</v>
      </c>
      <c r="C11" s="152"/>
      <c r="D11" s="228" t="s">
        <v>19</v>
      </c>
      <c r="E11" s="152"/>
      <c r="F11" s="160"/>
    </row>
    <row r="12" ht="19.9" customHeight="1" spans="1:6">
      <c r="A12" s="143"/>
      <c r="B12" s="228" t="s">
        <v>20</v>
      </c>
      <c r="C12" s="152"/>
      <c r="D12" s="228" t="s">
        <v>21</v>
      </c>
      <c r="E12" s="152"/>
      <c r="F12" s="160"/>
    </row>
    <row r="13" ht="19.9" customHeight="1" spans="1:6">
      <c r="A13" s="143"/>
      <c r="B13" s="228" t="s">
        <v>20</v>
      </c>
      <c r="C13" s="152"/>
      <c r="D13" s="228" t="s">
        <v>22</v>
      </c>
      <c r="E13" s="152">
        <v>73.39</v>
      </c>
      <c r="F13" s="160"/>
    </row>
    <row r="14" ht="19.9" customHeight="1" spans="1:6">
      <c r="A14" s="143"/>
      <c r="B14" s="228" t="s">
        <v>20</v>
      </c>
      <c r="C14" s="152"/>
      <c r="D14" s="228" t="s">
        <v>23</v>
      </c>
      <c r="E14" s="152"/>
      <c r="F14" s="160"/>
    </row>
    <row r="15" ht="19.9" customHeight="1" spans="1:6">
      <c r="A15" s="143"/>
      <c r="B15" s="228" t="s">
        <v>20</v>
      </c>
      <c r="C15" s="152"/>
      <c r="D15" s="228" t="s">
        <v>24</v>
      </c>
      <c r="E15" s="152">
        <v>25.67</v>
      </c>
      <c r="F15" s="160"/>
    </row>
    <row r="16" ht="19.9" customHeight="1" spans="1:6">
      <c r="A16" s="143"/>
      <c r="B16" s="228" t="s">
        <v>20</v>
      </c>
      <c r="C16" s="152"/>
      <c r="D16" s="228" t="s">
        <v>25</v>
      </c>
      <c r="E16" s="152"/>
      <c r="F16" s="160"/>
    </row>
    <row r="17" ht="19.9" customHeight="1" spans="1:6">
      <c r="A17" s="143"/>
      <c r="B17" s="228" t="s">
        <v>20</v>
      </c>
      <c r="C17" s="152"/>
      <c r="D17" s="228" t="s">
        <v>26</v>
      </c>
      <c r="E17" s="152">
        <v>10</v>
      </c>
      <c r="F17" s="160"/>
    </row>
    <row r="18" ht="19.9" customHeight="1" spans="1:6">
      <c r="A18" s="143"/>
      <c r="B18" s="228" t="s">
        <v>20</v>
      </c>
      <c r="C18" s="152"/>
      <c r="D18" s="228" t="s">
        <v>27</v>
      </c>
      <c r="E18" s="152">
        <v>414.97</v>
      </c>
      <c r="F18" s="160"/>
    </row>
    <row r="19" ht="19.9" customHeight="1" spans="1:6">
      <c r="A19" s="143"/>
      <c r="B19" s="228" t="s">
        <v>20</v>
      </c>
      <c r="C19" s="152"/>
      <c r="D19" s="228" t="s">
        <v>28</v>
      </c>
      <c r="E19" s="152"/>
      <c r="F19" s="160"/>
    </row>
    <row r="20" ht="19.9" customHeight="1" spans="1:6">
      <c r="A20" s="143"/>
      <c r="B20" s="228" t="s">
        <v>20</v>
      </c>
      <c r="C20" s="152"/>
      <c r="D20" s="228" t="s">
        <v>29</v>
      </c>
      <c r="E20" s="152"/>
      <c r="F20" s="160"/>
    </row>
    <row r="21" ht="19.9" customHeight="1" spans="1:6">
      <c r="A21" s="143"/>
      <c r="B21" s="228" t="s">
        <v>20</v>
      </c>
      <c r="C21" s="152"/>
      <c r="D21" s="228" t="s">
        <v>30</v>
      </c>
      <c r="E21" s="152"/>
      <c r="F21" s="160"/>
    </row>
    <row r="22" ht="19.9" customHeight="1" spans="1:6">
      <c r="A22" s="143"/>
      <c r="B22" s="228" t="s">
        <v>20</v>
      </c>
      <c r="C22" s="152"/>
      <c r="D22" s="228" t="s">
        <v>31</v>
      </c>
      <c r="E22" s="152"/>
      <c r="F22" s="160"/>
    </row>
    <row r="23" ht="19.9" customHeight="1" spans="1:6">
      <c r="A23" s="143"/>
      <c r="B23" s="228" t="s">
        <v>20</v>
      </c>
      <c r="C23" s="152"/>
      <c r="D23" s="228" t="s">
        <v>32</v>
      </c>
      <c r="E23" s="152"/>
      <c r="F23" s="160"/>
    </row>
    <row r="24" ht="19.9" customHeight="1" spans="1:6">
      <c r="A24" s="143"/>
      <c r="B24" s="228" t="s">
        <v>20</v>
      </c>
      <c r="C24" s="152"/>
      <c r="D24" s="228" t="s">
        <v>33</v>
      </c>
      <c r="E24" s="152"/>
      <c r="F24" s="160"/>
    </row>
    <row r="25" ht="19.9" customHeight="1" spans="1:6">
      <c r="A25" s="143"/>
      <c r="B25" s="228" t="s">
        <v>20</v>
      </c>
      <c r="C25" s="152"/>
      <c r="D25" s="228" t="s">
        <v>34</v>
      </c>
      <c r="E25" s="152">
        <v>54.82</v>
      </c>
      <c r="F25" s="160"/>
    </row>
    <row r="26" ht="19.9" customHeight="1" spans="1:6">
      <c r="A26" s="143"/>
      <c r="B26" s="228" t="s">
        <v>20</v>
      </c>
      <c r="C26" s="152"/>
      <c r="D26" s="228" t="s">
        <v>35</v>
      </c>
      <c r="E26" s="152"/>
      <c r="F26" s="160"/>
    </row>
    <row r="27" ht="19.9" customHeight="1" spans="1:6">
      <c r="A27" s="143"/>
      <c r="B27" s="228" t="s">
        <v>20</v>
      </c>
      <c r="C27" s="152"/>
      <c r="D27" s="228" t="s">
        <v>36</v>
      </c>
      <c r="E27" s="152"/>
      <c r="F27" s="160"/>
    </row>
    <row r="28" ht="19.9" customHeight="1" spans="1:6">
      <c r="A28" s="143"/>
      <c r="B28" s="228" t="s">
        <v>20</v>
      </c>
      <c r="C28" s="152"/>
      <c r="D28" s="228" t="s">
        <v>37</v>
      </c>
      <c r="E28" s="152">
        <v>2.5</v>
      </c>
      <c r="F28" s="160"/>
    </row>
    <row r="29" ht="19.9" customHeight="1" spans="1:6">
      <c r="A29" s="143"/>
      <c r="B29" s="228" t="s">
        <v>20</v>
      </c>
      <c r="C29" s="152"/>
      <c r="D29" s="228" t="s">
        <v>38</v>
      </c>
      <c r="E29" s="152"/>
      <c r="F29" s="160"/>
    </row>
    <row r="30" ht="19.9" customHeight="1" spans="1:6">
      <c r="A30" s="143"/>
      <c r="B30" s="228" t="s">
        <v>20</v>
      </c>
      <c r="C30" s="152"/>
      <c r="D30" s="228" t="s">
        <v>39</v>
      </c>
      <c r="E30" s="152"/>
      <c r="F30" s="160"/>
    </row>
    <row r="31" ht="19.9" customHeight="1" spans="1:6">
      <c r="A31" s="143"/>
      <c r="B31" s="228" t="s">
        <v>20</v>
      </c>
      <c r="C31" s="152"/>
      <c r="D31" s="228" t="s">
        <v>40</v>
      </c>
      <c r="E31" s="152"/>
      <c r="F31" s="160"/>
    </row>
    <row r="32" ht="19.9" customHeight="1" spans="1:6">
      <c r="A32" s="143"/>
      <c r="B32" s="228" t="s">
        <v>20</v>
      </c>
      <c r="C32" s="152"/>
      <c r="D32" s="228" t="s">
        <v>41</v>
      </c>
      <c r="E32" s="152"/>
      <c r="F32" s="160"/>
    </row>
    <row r="33" ht="19.9" customHeight="1" spans="1:6">
      <c r="A33" s="143"/>
      <c r="B33" s="228" t="s">
        <v>20</v>
      </c>
      <c r="C33" s="152"/>
      <c r="D33" s="228" t="s">
        <v>42</v>
      </c>
      <c r="E33" s="149"/>
      <c r="F33" s="160"/>
    </row>
    <row r="34" ht="19.9" customHeight="1" spans="1:6">
      <c r="A34" s="143"/>
      <c r="B34" s="228" t="s">
        <v>20</v>
      </c>
      <c r="C34" s="152"/>
      <c r="D34" s="228" t="s">
        <v>43</v>
      </c>
      <c r="E34" s="152"/>
      <c r="F34" s="160"/>
    </row>
    <row r="35" ht="19.9" customHeight="1" spans="1:6">
      <c r="A35" s="143"/>
      <c r="B35" s="228" t="s">
        <v>20</v>
      </c>
      <c r="C35" s="152"/>
      <c r="D35" s="228" t="s">
        <v>44</v>
      </c>
      <c r="E35" s="152"/>
      <c r="F35" s="160"/>
    </row>
    <row r="36" ht="19.9" customHeight="1" spans="1:6">
      <c r="A36" s="147"/>
      <c r="B36" s="243" t="s">
        <v>45</v>
      </c>
      <c r="C36" s="241">
        <v>957.43</v>
      </c>
      <c r="D36" s="243" t="s">
        <v>46</v>
      </c>
      <c r="E36" s="149">
        <v>957.43</v>
      </c>
      <c r="F36" s="161"/>
    </row>
    <row r="37" ht="19.9" customHeight="1" spans="1:6">
      <c r="A37" s="143"/>
      <c r="B37" s="187" t="s">
        <v>47</v>
      </c>
      <c r="C37" s="152"/>
      <c r="D37" s="187" t="s">
        <v>48</v>
      </c>
      <c r="E37" s="152"/>
      <c r="F37" s="244"/>
    </row>
    <row r="38" ht="19.9" customHeight="1" spans="1:6">
      <c r="A38" s="245"/>
      <c r="B38" s="187" t="s">
        <v>49</v>
      </c>
      <c r="C38" s="152"/>
      <c r="D38" s="187" t="s">
        <v>50</v>
      </c>
      <c r="E38" s="152"/>
      <c r="F38" s="244"/>
    </row>
    <row r="39" ht="19.9" customHeight="1" spans="1:6">
      <c r="A39" s="245"/>
      <c r="B39" s="246"/>
      <c r="C39" s="246"/>
      <c r="D39" s="187" t="s">
        <v>51</v>
      </c>
      <c r="E39" s="152"/>
      <c r="F39" s="244"/>
    </row>
    <row r="40" ht="19.9" customHeight="1" spans="1:6">
      <c r="A40" s="247"/>
      <c r="B40" s="148" t="s">
        <v>52</v>
      </c>
      <c r="C40" s="149">
        <v>957.43</v>
      </c>
      <c r="D40" s="148" t="s">
        <v>53</v>
      </c>
      <c r="E40" s="149">
        <f>E36</f>
        <v>957.43</v>
      </c>
      <c r="F40" s="248"/>
    </row>
    <row r="41" ht="8.5" customHeight="1" spans="1:6">
      <c r="A41" s="229"/>
      <c r="B41" s="229"/>
      <c r="C41" s="249"/>
      <c r="D41" s="249"/>
      <c r="E41" s="229"/>
      <c r="F41" s="250"/>
    </row>
  </sheetData>
  <mergeCells count="4">
    <mergeCell ref="B2:E2"/>
    <mergeCell ref="B4:C4"/>
    <mergeCell ref="D4:E4"/>
    <mergeCell ref="A6:A35"/>
  </mergeCells>
  <pageMargins left="0.75" right="0.75" top="0.26875" bottom="0.26875" header="0" footer="0"/>
  <pageSetup paperSize="9" scale="74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1"/>
  <sheetViews>
    <sheetView workbookViewId="0">
      <pane ySplit="6" topLeftCell="A7" activePane="bottomLeft" state="frozen"/>
      <selection/>
      <selection pane="bottomLeft" activeCell="B3" sqref="B3:F3"/>
    </sheetView>
  </sheetViews>
  <sheetFormatPr defaultColWidth="10" defaultRowHeight="14"/>
  <cols>
    <col min="1" max="1" width="1.53636363636364" customWidth="1"/>
    <col min="2" max="4" width="6.15454545454545" customWidth="1"/>
    <col min="5" max="5" width="13.3363636363636" customWidth="1"/>
    <col min="6" max="6" width="41.0363636363636" customWidth="1"/>
    <col min="7" max="9" width="16.4090909090909" customWidth="1"/>
    <col min="10" max="10" width="1.53636363636364" customWidth="1"/>
    <col min="11" max="11" width="9.76363636363636" customWidth="1"/>
  </cols>
  <sheetData>
    <row r="1" ht="14.3" customHeight="1" spans="1:10">
      <c r="A1" s="138"/>
      <c r="B1" s="139"/>
      <c r="C1" s="139"/>
      <c r="D1" s="139"/>
      <c r="E1" s="163"/>
      <c r="F1" s="163"/>
      <c r="G1" s="164"/>
      <c r="H1" s="164"/>
      <c r="I1" s="156" t="s">
        <v>291</v>
      </c>
      <c r="J1" s="143"/>
    </row>
    <row r="2" ht="19.9" customHeight="1" spans="1:10">
      <c r="A2" s="138"/>
      <c r="B2" s="140" t="s">
        <v>292</v>
      </c>
      <c r="C2" s="140"/>
      <c r="D2" s="140"/>
      <c r="E2" s="140"/>
      <c r="F2" s="140"/>
      <c r="G2" s="140"/>
      <c r="H2" s="140"/>
      <c r="I2" s="140"/>
      <c r="J2" s="143" t="s">
        <v>56</v>
      </c>
    </row>
    <row r="3" ht="17.05" customHeight="1" spans="1:10">
      <c r="A3" s="141"/>
      <c r="B3" s="142" t="s">
        <v>2</v>
      </c>
      <c r="C3" s="142"/>
      <c r="D3" s="142"/>
      <c r="E3" s="142"/>
      <c r="F3" s="142"/>
      <c r="G3" s="141"/>
      <c r="H3" s="141"/>
      <c r="I3" s="157" t="s">
        <v>3</v>
      </c>
      <c r="J3" s="158"/>
    </row>
    <row r="4" ht="21.35" customHeight="1" spans="1:10">
      <c r="A4" s="143"/>
      <c r="B4" s="144" t="s">
        <v>6</v>
      </c>
      <c r="C4" s="144"/>
      <c r="D4" s="144"/>
      <c r="E4" s="144"/>
      <c r="F4" s="144"/>
      <c r="G4" s="144" t="s">
        <v>293</v>
      </c>
      <c r="H4" s="144"/>
      <c r="I4" s="144"/>
      <c r="J4" s="159"/>
    </row>
    <row r="5" ht="21.35" customHeight="1" spans="1:10">
      <c r="A5" s="145"/>
      <c r="B5" s="144" t="s">
        <v>81</v>
      </c>
      <c r="C5" s="144"/>
      <c r="D5" s="144"/>
      <c r="E5" s="144" t="s">
        <v>68</v>
      </c>
      <c r="F5" s="144" t="s">
        <v>69</v>
      </c>
      <c r="G5" s="144" t="s">
        <v>57</v>
      </c>
      <c r="H5" s="144" t="s">
        <v>77</v>
      </c>
      <c r="I5" s="144" t="s">
        <v>78</v>
      </c>
      <c r="J5" s="159"/>
    </row>
    <row r="6" ht="21.35" customHeight="1" spans="1:10">
      <c r="A6" s="145"/>
      <c r="B6" s="146" t="s">
        <v>82</v>
      </c>
      <c r="C6" s="146" t="s">
        <v>83</v>
      </c>
      <c r="D6" s="146" t="s">
        <v>84</v>
      </c>
      <c r="E6" s="146"/>
      <c r="F6" s="146"/>
      <c r="G6" s="146"/>
      <c r="H6" s="146"/>
      <c r="I6" s="146"/>
      <c r="J6" s="160"/>
    </row>
    <row r="7" ht="19.9" customHeight="1" spans="1:10">
      <c r="A7" s="147"/>
      <c r="B7" s="148"/>
      <c r="C7" s="148"/>
      <c r="D7" s="148"/>
      <c r="E7" s="148"/>
      <c r="F7" s="148" t="s">
        <v>70</v>
      </c>
      <c r="G7" s="149"/>
      <c r="H7" s="149"/>
      <c r="I7" s="149"/>
      <c r="J7" s="161"/>
    </row>
    <row r="8" ht="19.9" customHeight="1" spans="1:10">
      <c r="A8" s="145"/>
      <c r="B8" s="150"/>
      <c r="C8" s="150"/>
      <c r="D8" s="150"/>
      <c r="E8" s="150"/>
      <c r="F8" s="151" t="s">
        <v>20</v>
      </c>
      <c r="G8" s="152"/>
      <c r="H8" s="152"/>
      <c r="I8" s="152"/>
      <c r="J8" s="159"/>
    </row>
    <row r="9" ht="19.9" customHeight="1" spans="1:10">
      <c r="A9" s="145"/>
      <c r="B9" s="150"/>
      <c r="C9" s="150"/>
      <c r="D9" s="150"/>
      <c r="E9" s="150"/>
      <c r="F9" s="151" t="s">
        <v>20</v>
      </c>
      <c r="G9" s="152"/>
      <c r="H9" s="152"/>
      <c r="I9" s="152"/>
      <c r="J9" s="159"/>
    </row>
    <row r="10" ht="19.9" customHeight="1" spans="1:10">
      <c r="A10" s="145"/>
      <c r="B10" s="150"/>
      <c r="C10" s="150"/>
      <c r="D10" s="150"/>
      <c r="E10" s="150"/>
      <c r="F10" s="151" t="s">
        <v>184</v>
      </c>
      <c r="G10" s="152"/>
      <c r="H10" s="153"/>
      <c r="I10" s="153"/>
      <c r="J10" s="160"/>
    </row>
    <row r="11" ht="23" customHeight="1" spans="1:10">
      <c r="A11" s="154"/>
      <c r="B11" s="155"/>
      <c r="C11" s="155"/>
      <c r="D11" s="155"/>
      <c r="E11" s="155"/>
      <c r="F11" s="154"/>
      <c r="G11" s="154"/>
      <c r="H11" s="154"/>
      <c r="I11" s="154" t="s">
        <v>282</v>
      </c>
      <c r="J11" s="162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6875" bottom="0.26875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1"/>
  <sheetViews>
    <sheetView workbookViewId="0">
      <pane ySplit="6" topLeftCell="A7" activePane="bottomLeft" state="frozen"/>
      <selection/>
      <selection pane="bottomLeft" activeCell="B3" sqref="B3:C3"/>
    </sheetView>
  </sheetViews>
  <sheetFormatPr defaultColWidth="10" defaultRowHeight="14"/>
  <cols>
    <col min="1" max="1" width="1.53636363636364" customWidth="1"/>
    <col min="2" max="2" width="13.3363636363636" customWidth="1"/>
    <col min="3" max="3" width="41.0363636363636" customWidth="1"/>
    <col min="4" max="9" width="16.4090909090909" customWidth="1"/>
    <col min="10" max="10" width="1.53636363636364" customWidth="1"/>
  </cols>
  <sheetData>
    <row r="1" ht="14.3" customHeight="1" spans="1:10">
      <c r="A1" s="138"/>
      <c r="B1" s="139"/>
      <c r="C1" s="163"/>
      <c r="D1" s="164"/>
      <c r="E1" s="164"/>
      <c r="F1" s="164"/>
      <c r="G1" s="164"/>
      <c r="H1" s="164"/>
      <c r="I1" s="156" t="s">
        <v>294</v>
      </c>
      <c r="J1" s="143"/>
    </row>
    <row r="2" ht="19.9" customHeight="1" spans="1:10">
      <c r="A2" s="138"/>
      <c r="B2" s="140" t="s">
        <v>295</v>
      </c>
      <c r="C2" s="140"/>
      <c r="D2" s="140"/>
      <c r="E2" s="140"/>
      <c r="F2" s="140"/>
      <c r="G2" s="140"/>
      <c r="H2" s="140"/>
      <c r="I2" s="140"/>
      <c r="J2" s="143" t="s">
        <v>56</v>
      </c>
    </row>
    <row r="3" ht="17.05" customHeight="1" spans="1:10">
      <c r="A3" s="141"/>
      <c r="B3" s="142" t="s">
        <v>2</v>
      </c>
      <c r="C3" s="142"/>
      <c r="D3" s="157"/>
      <c r="E3" s="157"/>
      <c r="F3" s="157"/>
      <c r="G3" s="157"/>
      <c r="H3" s="157"/>
      <c r="I3" s="157" t="s">
        <v>3</v>
      </c>
      <c r="J3" s="158"/>
    </row>
    <row r="4" ht="21.35" customHeight="1" spans="1:10">
      <c r="A4" s="143"/>
      <c r="B4" s="144" t="s">
        <v>285</v>
      </c>
      <c r="C4" s="144" t="s">
        <v>69</v>
      </c>
      <c r="D4" s="144" t="s">
        <v>286</v>
      </c>
      <c r="E4" s="144"/>
      <c r="F4" s="144"/>
      <c r="G4" s="144"/>
      <c r="H4" s="144"/>
      <c r="I4" s="144"/>
      <c r="J4" s="159"/>
    </row>
    <row r="5" ht="21.35" customHeight="1" spans="1:10">
      <c r="A5" s="145"/>
      <c r="B5" s="144"/>
      <c r="C5" s="144"/>
      <c r="D5" s="144" t="s">
        <v>57</v>
      </c>
      <c r="E5" s="165" t="s">
        <v>287</v>
      </c>
      <c r="F5" s="144" t="s">
        <v>288</v>
      </c>
      <c r="G5" s="144"/>
      <c r="H5" s="144"/>
      <c r="I5" s="144" t="s">
        <v>255</v>
      </c>
      <c r="J5" s="159"/>
    </row>
    <row r="6" ht="21.35" customHeight="1" spans="1:10">
      <c r="A6" s="145"/>
      <c r="B6" s="146"/>
      <c r="C6" s="146"/>
      <c r="D6" s="146"/>
      <c r="E6" s="166"/>
      <c r="F6" s="146" t="s">
        <v>216</v>
      </c>
      <c r="G6" s="146" t="s">
        <v>289</v>
      </c>
      <c r="H6" s="146" t="s">
        <v>290</v>
      </c>
      <c r="I6" s="146"/>
      <c r="J6" s="160"/>
    </row>
    <row r="7" ht="19.9" customHeight="1" spans="1:10">
      <c r="A7" s="147"/>
      <c r="B7" s="148"/>
      <c r="C7" s="148" t="s">
        <v>70</v>
      </c>
      <c r="D7" s="149"/>
      <c r="E7" s="149"/>
      <c r="F7" s="149"/>
      <c r="G7" s="149"/>
      <c r="H7" s="149"/>
      <c r="I7" s="149"/>
      <c r="J7" s="161"/>
    </row>
    <row r="8" ht="19.9" customHeight="1" spans="1:10">
      <c r="A8" s="145"/>
      <c r="B8" s="150"/>
      <c r="C8" s="151" t="s">
        <v>20</v>
      </c>
      <c r="D8" s="152"/>
      <c r="E8" s="152"/>
      <c r="F8" s="152"/>
      <c r="G8" s="152"/>
      <c r="H8" s="152"/>
      <c r="I8" s="152"/>
      <c r="J8" s="159"/>
    </row>
    <row r="9" ht="19.9" customHeight="1" spans="1:10">
      <c r="A9" s="145"/>
      <c r="B9" s="150"/>
      <c r="C9" s="151" t="s">
        <v>184</v>
      </c>
      <c r="D9" s="153"/>
      <c r="E9" s="153"/>
      <c r="F9" s="153"/>
      <c r="G9" s="153"/>
      <c r="H9" s="153"/>
      <c r="I9" s="153"/>
      <c r="J9" s="159"/>
    </row>
    <row r="10" spans="2:9">
      <c r="B10" s="167"/>
      <c r="C10" s="167"/>
      <c r="D10" s="167"/>
      <c r="E10" s="167"/>
      <c r="F10" s="167"/>
      <c r="G10" s="167"/>
      <c r="H10" s="167"/>
      <c r="I10" s="167"/>
    </row>
    <row r="11" spans="9:9">
      <c r="I11" s="154" t="s">
        <v>282</v>
      </c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6875" bottom="0.26875" header="0" footer="0"/>
  <pageSetup paperSize="9" scale="85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1"/>
  <sheetViews>
    <sheetView workbookViewId="0">
      <pane ySplit="6" topLeftCell="A7" activePane="bottomLeft" state="frozen"/>
      <selection/>
      <selection pane="bottomLeft" activeCell="B3" sqref="B3:F3"/>
    </sheetView>
  </sheetViews>
  <sheetFormatPr defaultColWidth="10" defaultRowHeight="14"/>
  <cols>
    <col min="1" max="1" width="1.53636363636364" customWidth="1"/>
    <col min="2" max="4" width="6.15454545454545" customWidth="1"/>
    <col min="5" max="5" width="13.3363636363636" customWidth="1"/>
    <col min="6" max="6" width="41.0363636363636" customWidth="1"/>
    <col min="7" max="9" width="16.4090909090909" customWidth="1"/>
    <col min="10" max="10" width="1.53636363636364" customWidth="1"/>
    <col min="11" max="11" width="9.76363636363636" customWidth="1"/>
  </cols>
  <sheetData>
    <row r="1" ht="14.3" customHeight="1" spans="1:10">
      <c r="A1" s="138"/>
      <c r="B1" s="139"/>
      <c r="C1" s="139"/>
      <c r="D1" s="139"/>
      <c r="E1" s="139"/>
      <c r="F1" s="139"/>
      <c r="G1" s="139"/>
      <c r="H1" s="139"/>
      <c r="I1" s="156" t="s">
        <v>296</v>
      </c>
      <c r="J1" s="143"/>
    </row>
    <row r="2" ht="19.9" customHeight="1" spans="1:10">
      <c r="A2" s="138"/>
      <c r="B2" s="140" t="s">
        <v>297</v>
      </c>
      <c r="C2" s="140"/>
      <c r="D2" s="140"/>
      <c r="E2" s="140"/>
      <c r="F2" s="140"/>
      <c r="G2" s="140"/>
      <c r="H2" s="140"/>
      <c r="I2" s="140"/>
      <c r="J2" s="143" t="s">
        <v>56</v>
      </c>
    </row>
    <row r="3" ht="17.05" customHeight="1" spans="1:10">
      <c r="A3" s="141"/>
      <c r="B3" s="142" t="s">
        <v>2</v>
      </c>
      <c r="C3" s="142"/>
      <c r="D3" s="142"/>
      <c r="E3" s="142"/>
      <c r="F3" s="142"/>
      <c r="G3" s="141"/>
      <c r="H3" s="141"/>
      <c r="I3" s="157" t="s">
        <v>3</v>
      </c>
      <c r="J3" s="158"/>
    </row>
    <row r="4" ht="21.35" customHeight="1" spans="1:10">
      <c r="A4" s="143"/>
      <c r="B4" s="144" t="s">
        <v>6</v>
      </c>
      <c r="C4" s="144"/>
      <c r="D4" s="144"/>
      <c r="E4" s="144"/>
      <c r="F4" s="144"/>
      <c r="G4" s="144" t="s">
        <v>298</v>
      </c>
      <c r="H4" s="144"/>
      <c r="I4" s="144"/>
      <c r="J4" s="159"/>
    </row>
    <row r="5" ht="21.35" customHeight="1" spans="1:10">
      <c r="A5" s="145"/>
      <c r="B5" s="144" t="s">
        <v>81</v>
      </c>
      <c r="C5" s="144"/>
      <c r="D5" s="144"/>
      <c r="E5" s="144" t="s">
        <v>68</v>
      </c>
      <c r="F5" s="144" t="s">
        <v>69</v>
      </c>
      <c r="G5" s="144" t="s">
        <v>57</v>
      </c>
      <c r="H5" s="144" t="s">
        <v>77</v>
      </c>
      <c r="I5" s="144" t="s">
        <v>78</v>
      </c>
      <c r="J5" s="159"/>
    </row>
    <row r="6" ht="21.35" customHeight="1" spans="1:10">
      <c r="A6" s="145"/>
      <c r="B6" s="146" t="s">
        <v>82</v>
      </c>
      <c r="C6" s="146" t="s">
        <v>83</v>
      </c>
      <c r="D6" s="146" t="s">
        <v>84</v>
      </c>
      <c r="E6" s="146"/>
      <c r="F6" s="146"/>
      <c r="G6" s="146"/>
      <c r="H6" s="146"/>
      <c r="I6" s="146"/>
      <c r="J6" s="160"/>
    </row>
    <row r="7" ht="19.9" customHeight="1" spans="1:10">
      <c r="A7" s="147"/>
      <c r="B7" s="148"/>
      <c r="C7" s="148"/>
      <c r="D7" s="148"/>
      <c r="E7" s="148"/>
      <c r="F7" s="148" t="s">
        <v>70</v>
      </c>
      <c r="G7" s="149"/>
      <c r="H7" s="149"/>
      <c r="I7" s="149"/>
      <c r="J7" s="161"/>
    </row>
    <row r="8" ht="19.9" customHeight="1" spans="1:10">
      <c r="A8" s="145"/>
      <c r="B8" s="150"/>
      <c r="C8" s="150"/>
      <c r="D8" s="150"/>
      <c r="E8" s="150"/>
      <c r="F8" s="151" t="s">
        <v>20</v>
      </c>
      <c r="G8" s="152"/>
      <c r="H8" s="152"/>
      <c r="I8" s="152"/>
      <c r="J8" s="159"/>
    </row>
    <row r="9" ht="19.9" customHeight="1" spans="1:10">
      <c r="A9" s="145"/>
      <c r="B9" s="150"/>
      <c r="C9" s="150"/>
      <c r="D9" s="150"/>
      <c r="E9" s="150"/>
      <c r="F9" s="151" t="s">
        <v>20</v>
      </c>
      <c r="G9" s="152"/>
      <c r="H9" s="152"/>
      <c r="I9" s="152"/>
      <c r="J9" s="159"/>
    </row>
    <row r="10" ht="19.9" customHeight="1" spans="1:10">
      <c r="A10" s="145"/>
      <c r="B10" s="150"/>
      <c r="C10" s="150"/>
      <c r="D10" s="150"/>
      <c r="E10" s="150"/>
      <c r="F10" s="151" t="s">
        <v>184</v>
      </c>
      <c r="G10" s="152"/>
      <c r="H10" s="153"/>
      <c r="I10" s="153"/>
      <c r="J10" s="159"/>
    </row>
    <row r="11" ht="26" customHeight="1" spans="1:10">
      <c r="A11" s="154"/>
      <c r="B11" s="155"/>
      <c r="C11" s="155"/>
      <c r="D11" s="155"/>
      <c r="E11" s="155"/>
      <c r="F11" s="154"/>
      <c r="G11" s="154"/>
      <c r="H11" s="154"/>
      <c r="I11" s="154" t="s">
        <v>282</v>
      </c>
      <c r="J11" s="162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6875" bottom="0.26875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54"/>
  <sheetViews>
    <sheetView workbookViewId="0">
      <selection activeCell="P16" sqref="P16"/>
    </sheetView>
  </sheetViews>
  <sheetFormatPr defaultColWidth="9" defaultRowHeight="14"/>
  <cols>
    <col min="1" max="1" width="7.5" style="23" customWidth="1"/>
    <col min="2" max="2" width="11.7545454545455" style="23" customWidth="1"/>
    <col min="3" max="3" width="5.5" style="23" customWidth="1"/>
    <col min="4" max="6" width="9" style="23"/>
    <col min="7" max="7" width="13" style="23" customWidth="1"/>
    <col min="8" max="16384" width="9" style="23"/>
  </cols>
  <sheetData>
    <row r="1" s="23" customFormat="1" spans="1:12">
      <c r="A1" s="99"/>
      <c r="B1" s="99"/>
      <c r="C1" s="100"/>
      <c r="D1" s="100"/>
      <c r="E1" s="100"/>
      <c r="F1" s="101"/>
      <c r="G1" s="100"/>
      <c r="H1" s="101"/>
      <c r="I1" s="101"/>
      <c r="J1" s="101"/>
      <c r="K1" s="101"/>
      <c r="L1" s="135" t="s">
        <v>299</v>
      </c>
    </row>
    <row r="2" s="23" customFormat="1" ht="18.5" spans="1:12">
      <c r="A2" s="102" t="s">
        <v>300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</row>
    <row r="3" s="23" customFormat="1" spans="1:12">
      <c r="A3" s="103"/>
      <c r="B3" s="103"/>
      <c r="C3" s="103"/>
      <c r="D3" s="103"/>
      <c r="E3" s="103"/>
      <c r="F3" s="103"/>
      <c r="G3" s="103"/>
      <c r="H3" s="103"/>
      <c r="I3" s="103"/>
      <c r="J3" s="103" t="s">
        <v>3</v>
      </c>
      <c r="K3" s="103"/>
      <c r="L3" s="103"/>
    </row>
    <row r="4" s="23" customFormat="1" ht="29" customHeight="1" spans="1:12">
      <c r="A4" s="104" t="s">
        <v>301</v>
      </c>
      <c r="B4" s="104" t="s">
        <v>302</v>
      </c>
      <c r="C4" s="104" t="s">
        <v>7</v>
      </c>
      <c r="D4" s="104" t="s">
        <v>303</v>
      </c>
      <c r="E4" s="104" t="s">
        <v>304</v>
      </c>
      <c r="F4" s="104" t="s">
        <v>305</v>
      </c>
      <c r="G4" s="104" t="s">
        <v>306</v>
      </c>
      <c r="H4" s="104" t="s">
        <v>307</v>
      </c>
      <c r="I4" s="104" t="s">
        <v>308</v>
      </c>
      <c r="J4" s="104" t="s">
        <v>309</v>
      </c>
      <c r="K4" s="104" t="s">
        <v>310</v>
      </c>
      <c r="L4" s="104" t="s">
        <v>311</v>
      </c>
    </row>
    <row r="5" s="23" customFormat="1" ht="16" customHeight="1" spans="1:12">
      <c r="A5" s="105" t="s">
        <v>74</v>
      </c>
      <c r="B5" s="106" t="s">
        <v>312</v>
      </c>
      <c r="C5" s="107">
        <v>2.5</v>
      </c>
      <c r="D5" s="108" t="s">
        <v>313</v>
      </c>
      <c r="E5" s="109" t="s">
        <v>314</v>
      </c>
      <c r="F5" s="109" t="s">
        <v>315</v>
      </c>
      <c r="G5" s="110" t="s">
        <v>316</v>
      </c>
      <c r="H5" s="111" t="s">
        <v>317</v>
      </c>
      <c r="I5" s="136">
        <v>1</v>
      </c>
      <c r="J5" s="111" t="s">
        <v>318</v>
      </c>
      <c r="K5" s="107">
        <v>30</v>
      </c>
      <c r="L5" s="111" t="s">
        <v>319</v>
      </c>
    </row>
    <row r="6" s="23" customFormat="1" ht="16" customHeight="1" spans="1:12">
      <c r="A6" s="105"/>
      <c r="B6" s="112"/>
      <c r="C6" s="113"/>
      <c r="D6" s="114"/>
      <c r="E6" s="115"/>
      <c r="F6" s="115"/>
      <c r="G6" s="110" t="s">
        <v>320</v>
      </c>
      <c r="H6" s="111" t="s">
        <v>317</v>
      </c>
      <c r="I6" s="136">
        <v>1</v>
      </c>
      <c r="J6" s="111" t="s">
        <v>321</v>
      </c>
      <c r="K6" s="113"/>
      <c r="L6" s="111" t="s">
        <v>319</v>
      </c>
    </row>
    <row r="7" s="23" customFormat="1" ht="16" customHeight="1" spans="1:12">
      <c r="A7" s="105"/>
      <c r="B7" s="112"/>
      <c r="C7" s="113"/>
      <c r="D7" s="114"/>
      <c r="E7" s="115"/>
      <c r="F7" s="115"/>
      <c r="G7" s="116" t="s">
        <v>322</v>
      </c>
      <c r="H7" s="111" t="s">
        <v>323</v>
      </c>
      <c r="I7" s="136">
        <v>20</v>
      </c>
      <c r="J7" s="111" t="s">
        <v>324</v>
      </c>
      <c r="K7" s="113"/>
      <c r="L7" s="111" t="s">
        <v>319</v>
      </c>
    </row>
    <row r="8" s="23" customFormat="1" ht="16" customHeight="1" spans="1:12">
      <c r="A8" s="105"/>
      <c r="B8" s="112"/>
      <c r="C8" s="113"/>
      <c r="D8" s="114"/>
      <c r="E8" s="115"/>
      <c r="F8" s="115"/>
      <c r="G8" s="116" t="s">
        <v>325</v>
      </c>
      <c r="H8" s="111" t="s">
        <v>317</v>
      </c>
      <c r="I8" s="136">
        <v>2</v>
      </c>
      <c r="J8" s="111" t="s">
        <v>326</v>
      </c>
      <c r="K8" s="113"/>
      <c r="L8" s="111" t="s">
        <v>319</v>
      </c>
    </row>
    <row r="9" s="23" customFormat="1" ht="24" customHeight="1" spans="1:12">
      <c r="A9" s="105"/>
      <c r="B9" s="112"/>
      <c r="C9" s="113"/>
      <c r="D9" s="114"/>
      <c r="E9" s="115"/>
      <c r="F9" s="115"/>
      <c r="G9" s="117" t="s">
        <v>327</v>
      </c>
      <c r="H9" s="111" t="s">
        <v>317</v>
      </c>
      <c r="I9" s="136">
        <v>2</v>
      </c>
      <c r="J9" s="111" t="s">
        <v>321</v>
      </c>
      <c r="K9" s="123"/>
      <c r="L9" s="111" t="s">
        <v>319</v>
      </c>
    </row>
    <row r="10" s="23" customFormat="1" ht="16" customHeight="1" spans="1:12">
      <c r="A10" s="105"/>
      <c r="B10" s="112"/>
      <c r="C10" s="113"/>
      <c r="D10" s="114"/>
      <c r="E10" s="115"/>
      <c r="F10" s="109" t="s">
        <v>328</v>
      </c>
      <c r="G10" s="110" t="s">
        <v>329</v>
      </c>
      <c r="H10" s="111" t="s">
        <v>317</v>
      </c>
      <c r="I10" s="111">
        <v>0</v>
      </c>
      <c r="J10" s="111" t="s">
        <v>330</v>
      </c>
      <c r="K10" s="111">
        <v>10</v>
      </c>
      <c r="L10" s="111" t="s">
        <v>331</v>
      </c>
    </row>
    <row r="11" s="23" customFormat="1" ht="16" customHeight="1" spans="1:12">
      <c r="A11" s="105"/>
      <c r="B11" s="112"/>
      <c r="C11" s="113"/>
      <c r="D11" s="114"/>
      <c r="E11" s="118"/>
      <c r="F11" s="118"/>
      <c r="G11" s="110" t="s">
        <v>332</v>
      </c>
      <c r="H11" s="111" t="s">
        <v>333</v>
      </c>
      <c r="I11" s="111" t="s">
        <v>334</v>
      </c>
      <c r="J11" s="111"/>
      <c r="K11" s="111">
        <v>10</v>
      </c>
      <c r="L11" s="111" t="s">
        <v>319</v>
      </c>
    </row>
    <row r="12" s="23" customFormat="1" ht="27" customHeight="1" spans="1:12">
      <c r="A12" s="105"/>
      <c r="B12" s="112"/>
      <c r="C12" s="113"/>
      <c r="D12" s="114"/>
      <c r="E12" s="119" t="s">
        <v>335</v>
      </c>
      <c r="F12" s="119" t="s">
        <v>336</v>
      </c>
      <c r="G12" s="117" t="s">
        <v>337</v>
      </c>
      <c r="H12" s="120" t="s">
        <v>338</v>
      </c>
      <c r="I12" s="111">
        <v>2.5</v>
      </c>
      <c r="J12" s="111" t="s">
        <v>339</v>
      </c>
      <c r="K12" s="111">
        <v>10</v>
      </c>
      <c r="L12" s="111" t="s">
        <v>331</v>
      </c>
    </row>
    <row r="13" s="23" customFormat="1" ht="36" customHeight="1" spans="1:12">
      <c r="A13" s="105"/>
      <c r="B13" s="112"/>
      <c r="C13" s="113"/>
      <c r="D13" s="114"/>
      <c r="E13" s="119" t="s">
        <v>340</v>
      </c>
      <c r="F13" s="119" t="s">
        <v>341</v>
      </c>
      <c r="G13" s="121" t="s">
        <v>342</v>
      </c>
      <c r="H13" s="111" t="s">
        <v>317</v>
      </c>
      <c r="I13" s="111">
        <v>100</v>
      </c>
      <c r="J13" s="111" t="s">
        <v>343</v>
      </c>
      <c r="K13" s="111">
        <v>20</v>
      </c>
      <c r="L13" s="111" t="s">
        <v>319</v>
      </c>
    </row>
    <row r="14" s="23" customFormat="1" ht="36" customHeight="1" spans="1:12">
      <c r="A14" s="105"/>
      <c r="B14" s="122"/>
      <c r="C14" s="123"/>
      <c r="D14" s="124"/>
      <c r="E14" s="119" t="s">
        <v>344</v>
      </c>
      <c r="F14" s="119" t="s">
        <v>345</v>
      </c>
      <c r="G14" s="119" t="s">
        <v>346</v>
      </c>
      <c r="H14" s="111" t="s">
        <v>323</v>
      </c>
      <c r="I14" s="111">
        <v>93</v>
      </c>
      <c r="J14" s="111" t="s">
        <v>343</v>
      </c>
      <c r="K14" s="111">
        <v>10</v>
      </c>
      <c r="L14" s="111" t="s">
        <v>319</v>
      </c>
    </row>
    <row r="15" s="23" customFormat="1" ht="36" customHeight="1" spans="1:12">
      <c r="A15" s="105"/>
      <c r="B15" s="106" t="s">
        <v>347</v>
      </c>
      <c r="C15" s="107">
        <v>1</v>
      </c>
      <c r="D15" s="119" t="s">
        <v>348</v>
      </c>
      <c r="E15" s="125" t="s">
        <v>314</v>
      </c>
      <c r="F15" s="125" t="s">
        <v>315</v>
      </c>
      <c r="G15" s="126" t="s">
        <v>349</v>
      </c>
      <c r="H15" s="119" t="s">
        <v>317</v>
      </c>
      <c r="I15" s="119">
        <v>1</v>
      </c>
      <c r="J15" s="119" t="s">
        <v>321</v>
      </c>
      <c r="K15" s="119">
        <v>30</v>
      </c>
      <c r="L15" s="119" t="s">
        <v>319</v>
      </c>
    </row>
    <row r="16" s="23" customFormat="1" ht="36" customHeight="1" spans="1:12">
      <c r="A16" s="105"/>
      <c r="B16" s="112"/>
      <c r="C16" s="113"/>
      <c r="D16" s="119"/>
      <c r="E16" s="125"/>
      <c r="F16" s="125"/>
      <c r="G16" s="126" t="s">
        <v>350</v>
      </c>
      <c r="H16" s="119" t="s">
        <v>317</v>
      </c>
      <c r="I16" s="119">
        <v>1</v>
      </c>
      <c r="J16" s="119" t="s">
        <v>351</v>
      </c>
      <c r="K16" s="119"/>
      <c r="L16" s="119" t="s">
        <v>319</v>
      </c>
    </row>
    <row r="17" s="23" customFormat="1" ht="36" customHeight="1" spans="1:12">
      <c r="A17" s="105"/>
      <c r="B17" s="112"/>
      <c r="C17" s="113"/>
      <c r="D17" s="119"/>
      <c r="E17" s="125"/>
      <c r="F17" s="125" t="s">
        <v>328</v>
      </c>
      <c r="G17" s="126" t="s">
        <v>352</v>
      </c>
      <c r="H17" s="119" t="s">
        <v>317</v>
      </c>
      <c r="I17" s="119">
        <v>100</v>
      </c>
      <c r="J17" s="119" t="s">
        <v>343</v>
      </c>
      <c r="K17" s="119"/>
      <c r="L17" s="119" t="s">
        <v>319</v>
      </c>
    </row>
    <row r="18" s="23" customFormat="1" ht="36" customHeight="1" spans="1:12">
      <c r="A18" s="105"/>
      <c r="B18" s="112"/>
      <c r="C18" s="113"/>
      <c r="D18" s="119"/>
      <c r="E18" s="119" t="s">
        <v>335</v>
      </c>
      <c r="F18" s="119" t="s">
        <v>336</v>
      </c>
      <c r="G18" s="121" t="s">
        <v>353</v>
      </c>
      <c r="H18" s="120" t="s">
        <v>338</v>
      </c>
      <c r="I18" s="119">
        <v>1</v>
      </c>
      <c r="J18" s="119" t="s">
        <v>354</v>
      </c>
      <c r="K18" s="119">
        <v>20</v>
      </c>
      <c r="L18" s="119" t="s">
        <v>331</v>
      </c>
    </row>
    <row r="19" s="23" customFormat="1" ht="36" customHeight="1" spans="1:12">
      <c r="A19" s="105"/>
      <c r="B19" s="112"/>
      <c r="C19" s="113"/>
      <c r="D19" s="119"/>
      <c r="E19" s="119" t="s">
        <v>340</v>
      </c>
      <c r="F19" s="119" t="s">
        <v>341</v>
      </c>
      <c r="G19" s="121" t="s">
        <v>355</v>
      </c>
      <c r="H19" s="119" t="s">
        <v>333</v>
      </c>
      <c r="I19" s="119" t="s">
        <v>356</v>
      </c>
      <c r="J19" s="119"/>
      <c r="K19" s="119">
        <v>30</v>
      </c>
      <c r="L19" s="119" t="s">
        <v>319</v>
      </c>
    </row>
    <row r="20" s="23" customFormat="1" ht="36" customHeight="1" spans="1:12">
      <c r="A20" s="105"/>
      <c r="B20" s="122"/>
      <c r="C20" s="123"/>
      <c r="D20" s="119"/>
      <c r="E20" s="119" t="s">
        <v>344</v>
      </c>
      <c r="F20" s="119" t="s">
        <v>344</v>
      </c>
      <c r="G20" s="121" t="s">
        <v>346</v>
      </c>
      <c r="H20" s="120" t="s">
        <v>323</v>
      </c>
      <c r="I20" s="119">
        <v>95</v>
      </c>
      <c r="J20" s="119" t="s">
        <v>343</v>
      </c>
      <c r="K20" s="119">
        <v>10</v>
      </c>
      <c r="L20" s="119" t="s">
        <v>319</v>
      </c>
    </row>
    <row r="21" s="23" customFormat="1" ht="15" customHeight="1" spans="1:12">
      <c r="A21" s="105"/>
      <c r="B21" s="127" t="s">
        <v>357</v>
      </c>
      <c r="C21" s="119">
        <v>0.5</v>
      </c>
      <c r="D21" s="119" t="s">
        <v>358</v>
      </c>
      <c r="E21" s="125" t="s">
        <v>314</v>
      </c>
      <c r="F21" s="125" t="s">
        <v>315</v>
      </c>
      <c r="G21" s="121" t="s">
        <v>359</v>
      </c>
      <c r="H21" s="120" t="s">
        <v>323</v>
      </c>
      <c r="I21" s="119">
        <v>5</v>
      </c>
      <c r="J21" s="119" t="s">
        <v>360</v>
      </c>
      <c r="K21" s="119">
        <v>30</v>
      </c>
      <c r="L21" s="119" t="s">
        <v>319</v>
      </c>
    </row>
    <row r="22" spans="1:12">
      <c r="A22" s="105"/>
      <c r="B22" s="127"/>
      <c r="C22" s="119"/>
      <c r="D22" s="119"/>
      <c r="E22" s="125"/>
      <c r="F22" s="125" t="s">
        <v>328</v>
      </c>
      <c r="G22" s="126" t="s">
        <v>361</v>
      </c>
      <c r="H22" s="120" t="s">
        <v>323</v>
      </c>
      <c r="I22" s="119">
        <v>90</v>
      </c>
      <c r="J22" s="119" t="s">
        <v>343</v>
      </c>
      <c r="K22" s="119"/>
      <c r="L22" s="119" t="s">
        <v>319</v>
      </c>
    </row>
    <row r="23" ht="24" spans="1:12">
      <c r="A23" s="105"/>
      <c r="B23" s="127"/>
      <c r="C23" s="119"/>
      <c r="D23" s="119"/>
      <c r="E23" s="119" t="s">
        <v>335</v>
      </c>
      <c r="F23" s="119" t="s">
        <v>336</v>
      </c>
      <c r="G23" s="121" t="s">
        <v>353</v>
      </c>
      <c r="H23" s="120" t="s">
        <v>338</v>
      </c>
      <c r="I23" s="119">
        <v>0.5</v>
      </c>
      <c r="J23" s="119" t="s">
        <v>354</v>
      </c>
      <c r="K23" s="119">
        <v>20</v>
      </c>
      <c r="L23" s="119" t="s">
        <v>331</v>
      </c>
    </row>
    <row r="24" ht="24" spans="1:12">
      <c r="A24" s="105"/>
      <c r="B24" s="127"/>
      <c r="C24" s="119"/>
      <c r="D24" s="119"/>
      <c r="E24" s="119" t="s">
        <v>340</v>
      </c>
      <c r="F24" s="119" t="s">
        <v>341</v>
      </c>
      <c r="G24" s="121" t="s">
        <v>362</v>
      </c>
      <c r="H24" s="119" t="s">
        <v>317</v>
      </c>
      <c r="I24" s="119">
        <v>100</v>
      </c>
      <c r="J24" s="119" t="s">
        <v>343</v>
      </c>
      <c r="K24" s="119">
        <v>30</v>
      </c>
      <c r="L24" s="119" t="s">
        <v>319</v>
      </c>
    </row>
    <row r="25" spans="1:12">
      <c r="A25" s="105"/>
      <c r="B25" s="127"/>
      <c r="C25" s="119"/>
      <c r="D25" s="119"/>
      <c r="E25" s="119" t="s">
        <v>344</v>
      </c>
      <c r="F25" s="119" t="s">
        <v>344</v>
      </c>
      <c r="G25" s="121" t="s">
        <v>346</v>
      </c>
      <c r="H25" s="120" t="s">
        <v>323</v>
      </c>
      <c r="I25" s="119">
        <v>93</v>
      </c>
      <c r="J25" s="119" t="s">
        <v>343</v>
      </c>
      <c r="K25" s="119">
        <v>10</v>
      </c>
      <c r="L25" s="119" t="s">
        <v>319</v>
      </c>
    </row>
    <row r="26" spans="1:12">
      <c r="A26" s="105"/>
      <c r="B26" s="127" t="s">
        <v>363</v>
      </c>
      <c r="C26" s="119">
        <v>10</v>
      </c>
      <c r="D26" s="119" t="s">
        <v>364</v>
      </c>
      <c r="E26" s="125" t="s">
        <v>314</v>
      </c>
      <c r="F26" s="125" t="s">
        <v>315</v>
      </c>
      <c r="G26" s="126" t="s">
        <v>365</v>
      </c>
      <c r="H26" s="119" t="s">
        <v>317</v>
      </c>
      <c r="I26" s="119">
        <v>20</v>
      </c>
      <c r="J26" s="119" t="s">
        <v>366</v>
      </c>
      <c r="K26" s="119">
        <v>30</v>
      </c>
      <c r="L26" s="119" t="s">
        <v>319</v>
      </c>
    </row>
    <row r="27" spans="1:12">
      <c r="A27" s="105"/>
      <c r="B27" s="127"/>
      <c r="C27" s="119"/>
      <c r="D27" s="119"/>
      <c r="E27" s="125"/>
      <c r="F27" s="125" t="s">
        <v>328</v>
      </c>
      <c r="G27" s="126" t="s">
        <v>367</v>
      </c>
      <c r="H27" s="119" t="s">
        <v>317</v>
      </c>
      <c r="I27" s="119">
        <v>100</v>
      </c>
      <c r="J27" s="119" t="s">
        <v>343</v>
      </c>
      <c r="K27" s="119"/>
      <c r="L27" s="119" t="s">
        <v>319</v>
      </c>
    </row>
    <row r="28" ht="24" spans="1:12">
      <c r="A28" s="105"/>
      <c r="B28" s="127"/>
      <c r="C28" s="119"/>
      <c r="D28" s="119"/>
      <c r="E28" s="119" t="s">
        <v>335</v>
      </c>
      <c r="F28" s="119" t="s">
        <v>336</v>
      </c>
      <c r="G28" s="121" t="s">
        <v>353</v>
      </c>
      <c r="H28" s="120" t="s">
        <v>338</v>
      </c>
      <c r="I28" s="119">
        <v>50</v>
      </c>
      <c r="J28" s="119" t="s">
        <v>354</v>
      </c>
      <c r="K28" s="119">
        <v>20</v>
      </c>
      <c r="L28" s="119" t="s">
        <v>331</v>
      </c>
    </row>
    <row r="29" ht="36" spans="1:12">
      <c r="A29" s="105"/>
      <c r="B29" s="127"/>
      <c r="C29" s="119"/>
      <c r="D29" s="119"/>
      <c r="E29" s="119" t="s">
        <v>340</v>
      </c>
      <c r="F29" s="119" t="s">
        <v>341</v>
      </c>
      <c r="G29" s="121" t="s">
        <v>368</v>
      </c>
      <c r="H29" s="119" t="s">
        <v>317</v>
      </c>
      <c r="I29" s="119">
        <v>100</v>
      </c>
      <c r="J29" s="119" t="s">
        <v>343</v>
      </c>
      <c r="K29" s="119">
        <v>30</v>
      </c>
      <c r="L29" s="119" t="s">
        <v>319</v>
      </c>
    </row>
    <row r="30" spans="1:12">
      <c r="A30" s="105"/>
      <c r="B30" s="127"/>
      <c r="C30" s="119"/>
      <c r="D30" s="119"/>
      <c r="E30" s="119" t="s">
        <v>344</v>
      </c>
      <c r="F30" s="119" t="s">
        <v>344</v>
      </c>
      <c r="G30" s="121" t="s">
        <v>346</v>
      </c>
      <c r="H30" s="120" t="s">
        <v>323</v>
      </c>
      <c r="I30" s="119">
        <v>90</v>
      </c>
      <c r="J30" s="119" t="s">
        <v>343</v>
      </c>
      <c r="K30" s="119">
        <v>10</v>
      </c>
      <c r="L30" s="119" t="s">
        <v>319</v>
      </c>
    </row>
    <row r="31" ht="24" spans="1:12">
      <c r="A31" s="105"/>
      <c r="B31" s="127" t="s">
        <v>369</v>
      </c>
      <c r="C31" s="119">
        <v>3.58</v>
      </c>
      <c r="D31" s="119" t="s">
        <v>370</v>
      </c>
      <c r="E31" s="125" t="s">
        <v>314</v>
      </c>
      <c r="F31" s="109" t="s">
        <v>315</v>
      </c>
      <c r="G31" s="121" t="s">
        <v>371</v>
      </c>
      <c r="H31" s="119" t="s">
        <v>317</v>
      </c>
      <c r="I31" s="119">
        <v>1</v>
      </c>
      <c r="J31" s="119" t="s">
        <v>321</v>
      </c>
      <c r="K31" s="119">
        <v>30</v>
      </c>
      <c r="L31" s="119" t="s">
        <v>319</v>
      </c>
    </row>
    <row r="32" spans="1:12">
      <c r="A32" s="105"/>
      <c r="B32" s="127"/>
      <c r="C32" s="119"/>
      <c r="D32" s="119"/>
      <c r="E32" s="125"/>
      <c r="F32" s="118"/>
      <c r="G32" s="121" t="s">
        <v>372</v>
      </c>
      <c r="H32" s="120" t="s">
        <v>323</v>
      </c>
      <c r="I32" s="119">
        <v>2</v>
      </c>
      <c r="J32" s="119" t="s">
        <v>326</v>
      </c>
      <c r="K32" s="119"/>
      <c r="L32" s="119"/>
    </row>
    <row r="33" ht="24" spans="1:12">
      <c r="A33" s="105"/>
      <c r="B33" s="127"/>
      <c r="C33" s="119"/>
      <c r="D33" s="119"/>
      <c r="E33" s="125"/>
      <c r="F33" s="125" t="s">
        <v>328</v>
      </c>
      <c r="G33" s="121" t="s">
        <v>373</v>
      </c>
      <c r="H33" s="120" t="s">
        <v>323</v>
      </c>
      <c r="I33" s="119">
        <v>90</v>
      </c>
      <c r="J33" s="119" t="s">
        <v>343</v>
      </c>
      <c r="K33" s="119"/>
      <c r="L33" s="119" t="s">
        <v>319</v>
      </c>
    </row>
    <row r="34" ht="24" spans="1:12">
      <c r="A34" s="105"/>
      <c r="B34" s="127"/>
      <c r="C34" s="119"/>
      <c r="D34" s="119"/>
      <c r="E34" s="119" t="s">
        <v>335</v>
      </c>
      <c r="F34" s="119" t="s">
        <v>336</v>
      </c>
      <c r="G34" s="121" t="s">
        <v>353</v>
      </c>
      <c r="H34" s="120" t="s">
        <v>338</v>
      </c>
      <c r="I34" s="119">
        <v>3.58</v>
      </c>
      <c r="J34" s="119" t="s">
        <v>354</v>
      </c>
      <c r="K34" s="119">
        <v>20</v>
      </c>
      <c r="L34" s="119" t="s">
        <v>331</v>
      </c>
    </row>
    <row r="35" ht="48" spans="1:12">
      <c r="A35" s="105"/>
      <c r="B35" s="127"/>
      <c r="C35" s="119"/>
      <c r="D35" s="119"/>
      <c r="E35" s="119" t="s">
        <v>340</v>
      </c>
      <c r="F35" s="119" t="s">
        <v>341</v>
      </c>
      <c r="G35" s="121" t="s">
        <v>374</v>
      </c>
      <c r="H35" s="119" t="s">
        <v>317</v>
      </c>
      <c r="I35" s="119">
        <v>100</v>
      </c>
      <c r="J35" s="119" t="s">
        <v>343</v>
      </c>
      <c r="K35" s="119">
        <v>30</v>
      </c>
      <c r="L35" s="119" t="s">
        <v>319</v>
      </c>
    </row>
    <row r="36" spans="1:12">
      <c r="A36" s="105"/>
      <c r="B36" s="127"/>
      <c r="C36" s="119"/>
      <c r="D36" s="119"/>
      <c r="E36" s="119" t="s">
        <v>344</v>
      </c>
      <c r="F36" s="119" t="s">
        <v>344</v>
      </c>
      <c r="G36" s="121" t="s">
        <v>346</v>
      </c>
      <c r="H36" s="120" t="s">
        <v>323</v>
      </c>
      <c r="I36" s="119">
        <v>93</v>
      </c>
      <c r="J36" s="119" t="s">
        <v>343</v>
      </c>
      <c r="K36" s="119">
        <v>10</v>
      </c>
      <c r="L36" s="119" t="s">
        <v>319</v>
      </c>
    </row>
    <row r="37" ht="24" spans="1:12">
      <c r="A37" s="105"/>
      <c r="B37" s="127" t="s">
        <v>375</v>
      </c>
      <c r="C37" s="119">
        <v>40</v>
      </c>
      <c r="D37" s="119" t="s">
        <v>376</v>
      </c>
      <c r="E37" s="125" t="s">
        <v>314</v>
      </c>
      <c r="F37" s="125" t="s">
        <v>315</v>
      </c>
      <c r="G37" s="126" t="s">
        <v>377</v>
      </c>
      <c r="H37" s="120" t="s">
        <v>323</v>
      </c>
      <c r="I37" s="119">
        <v>3</v>
      </c>
      <c r="J37" s="119" t="s">
        <v>378</v>
      </c>
      <c r="K37" s="119">
        <v>30</v>
      </c>
      <c r="L37" s="119" t="s">
        <v>319</v>
      </c>
    </row>
    <row r="38" ht="24" spans="1:12">
      <c r="A38" s="105"/>
      <c r="B38" s="127"/>
      <c r="C38" s="119"/>
      <c r="D38" s="119"/>
      <c r="E38" s="125"/>
      <c r="F38" s="125" t="s">
        <v>328</v>
      </c>
      <c r="G38" s="126" t="s">
        <v>379</v>
      </c>
      <c r="H38" s="119" t="s">
        <v>317</v>
      </c>
      <c r="I38" s="119">
        <v>100</v>
      </c>
      <c r="J38" s="119" t="s">
        <v>343</v>
      </c>
      <c r="K38" s="119"/>
      <c r="L38" s="119" t="s">
        <v>319</v>
      </c>
    </row>
    <row r="39" ht="24" spans="1:12">
      <c r="A39" s="105"/>
      <c r="B39" s="127"/>
      <c r="C39" s="119"/>
      <c r="D39" s="119"/>
      <c r="E39" s="119" t="s">
        <v>335</v>
      </c>
      <c r="F39" s="119" t="s">
        <v>336</v>
      </c>
      <c r="G39" s="121" t="s">
        <v>353</v>
      </c>
      <c r="H39" s="120" t="s">
        <v>338</v>
      </c>
      <c r="I39" s="119">
        <v>40</v>
      </c>
      <c r="J39" s="119" t="s">
        <v>354</v>
      </c>
      <c r="K39" s="119">
        <v>20</v>
      </c>
      <c r="L39" s="119" t="s">
        <v>331</v>
      </c>
    </row>
    <row r="40" ht="48" spans="1:12">
      <c r="A40" s="105"/>
      <c r="B40" s="127"/>
      <c r="C40" s="119"/>
      <c r="D40" s="119"/>
      <c r="E40" s="119" t="s">
        <v>340</v>
      </c>
      <c r="F40" s="119" t="s">
        <v>341</v>
      </c>
      <c r="G40" s="121" t="s">
        <v>380</v>
      </c>
      <c r="H40" s="119" t="s">
        <v>317</v>
      </c>
      <c r="I40" s="119">
        <v>100</v>
      </c>
      <c r="J40" s="119" t="s">
        <v>343</v>
      </c>
      <c r="K40" s="119">
        <v>30</v>
      </c>
      <c r="L40" s="119" t="s">
        <v>319</v>
      </c>
    </row>
    <row r="41" spans="1:12">
      <c r="A41" s="105"/>
      <c r="B41" s="127"/>
      <c r="C41" s="119"/>
      <c r="D41" s="119"/>
      <c r="E41" s="119" t="s">
        <v>344</v>
      </c>
      <c r="F41" s="119" t="s">
        <v>344</v>
      </c>
      <c r="G41" s="121" t="s">
        <v>346</v>
      </c>
      <c r="H41" s="120" t="s">
        <v>323</v>
      </c>
      <c r="I41" s="119">
        <v>93</v>
      </c>
      <c r="J41" s="119" t="s">
        <v>343</v>
      </c>
      <c r="K41" s="119">
        <v>10</v>
      </c>
      <c r="L41" s="119" t="s">
        <v>319</v>
      </c>
    </row>
    <row r="42" spans="1:12">
      <c r="A42" s="105"/>
      <c r="B42" s="128" t="s">
        <v>381</v>
      </c>
      <c r="C42" s="119">
        <v>0.3</v>
      </c>
      <c r="D42" s="83" t="s">
        <v>382</v>
      </c>
      <c r="E42" s="125" t="s">
        <v>314</v>
      </c>
      <c r="F42" s="125" t="s">
        <v>315</v>
      </c>
      <c r="G42" s="126" t="s">
        <v>383</v>
      </c>
      <c r="H42" s="120" t="s">
        <v>323</v>
      </c>
      <c r="I42" s="119">
        <v>3</v>
      </c>
      <c r="J42" s="119" t="s">
        <v>326</v>
      </c>
      <c r="K42" s="119">
        <v>30</v>
      </c>
      <c r="L42" s="119" t="s">
        <v>319</v>
      </c>
    </row>
    <row r="43" spans="1:12">
      <c r="A43" s="105"/>
      <c r="B43" s="128"/>
      <c r="C43" s="119"/>
      <c r="D43" s="83"/>
      <c r="E43" s="125"/>
      <c r="F43" s="125" t="s">
        <v>328</v>
      </c>
      <c r="G43" s="129" t="s">
        <v>384</v>
      </c>
      <c r="H43" s="120" t="s">
        <v>323</v>
      </c>
      <c r="I43" s="119">
        <v>98</v>
      </c>
      <c r="J43" s="119" t="s">
        <v>343</v>
      </c>
      <c r="K43" s="119"/>
      <c r="L43" s="119" t="s">
        <v>319</v>
      </c>
    </row>
    <row r="44" ht="24" spans="1:12">
      <c r="A44" s="105"/>
      <c r="B44" s="128"/>
      <c r="C44" s="119"/>
      <c r="D44" s="83"/>
      <c r="E44" s="119" t="s">
        <v>335</v>
      </c>
      <c r="F44" s="119" t="s">
        <v>336</v>
      </c>
      <c r="G44" s="121" t="s">
        <v>353</v>
      </c>
      <c r="H44" s="120" t="s">
        <v>338</v>
      </c>
      <c r="I44" s="119">
        <v>0.3</v>
      </c>
      <c r="J44" s="119" t="s">
        <v>354</v>
      </c>
      <c r="K44" s="119">
        <v>20</v>
      </c>
      <c r="L44" s="119" t="s">
        <v>331</v>
      </c>
    </row>
    <row r="45" ht="48" spans="1:12">
      <c r="A45" s="105"/>
      <c r="B45" s="128"/>
      <c r="C45" s="119"/>
      <c r="D45" s="83"/>
      <c r="E45" s="119" t="s">
        <v>340</v>
      </c>
      <c r="F45" s="119" t="s">
        <v>341</v>
      </c>
      <c r="G45" s="121" t="s">
        <v>385</v>
      </c>
      <c r="H45" s="119" t="s">
        <v>317</v>
      </c>
      <c r="I45" s="119">
        <v>100</v>
      </c>
      <c r="J45" s="119" t="s">
        <v>343</v>
      </c>
      <c r="K45" s="119">
        <v>30</v>
      </c>
      <c r="L45" s="119" t="s">
        <v>319</v>
      </c>
    </row>
    <row r="46" spans="1:12">
      <c r="A46" s="105"/>
      <c r="B46" s="128"/>
      <c r="C46" s="119"/>
      <c r="D46" s="83"/>
      <c r="E46" s="119" t="s">
        <v>344</v>
      </c>
      <c r="F46" s="119" t="s">
        <v>344</v>
      </c>
      <c r="G46" s="129" t="s">
        <v>384</v>
      </c>
      <c r="H46" s="120" t="s">
        <v>323</v>
      </c>
      <c r="I46" s="119">
        <v>98</v>
      </c>
      <c r="J46" s="119" t="s">
        <v>343</v>
      </c>
      <c r="K46" s="119">
        <v>10</v>
      </c>
      <c r="L46" s="119" t="s">
        <v>319</v>
      </c>
    </row>
    <row r="47" spans="1:12">
      <c r="A47" s="105"/>
      <c r="B47" s="130" t="s">
        <v>386</v>
      </c>
      <c r="C47" s="108">
        <v>5</v>
      </c>
      <c r="D47" s="108" t="s">
        <v>387</v>
      </c>
      <c r="E47" s="109" t="s">
        <v>314</v>
      </c>
      <c r="F47" s="108" t="s">
        <v>315</v>
      </c>
      <c r="G47" s="129" t="s">
        <v>388</v>
      </c>
      <c r="H47" s="120" t="s">
        <v>323</v>
      </c>
      <c r="I47" s="119">
        <v>120</v>
      </c>
      <c r="J47" s="119" t="s">
        <v>389</v>
      </c>
      <c r="K47" s="108">
        <v>30</v>
      </c>
      <c r="L47" s="119" t="s">
        <v>319</v>
      </c>
    </row>
    <row r="48" spans="1:12">
      <c r="A48" s="105"/>
      <c r="B48" s="131"/>
      <c r="C48" s="114"/>
      <c r="D48" s="114"/>
      <c r="E48" s="115"/>
      <c r="F48" s="114"/>
      <c r="G48" s="129" t="s">
        <v>390</v>
      </c>
      <c r="H48" s="120" t="s">
        <v>323</v>
      </c>
      <c r="I48" s="119">
        <v>3</v>
      </c>
      <c r="J48" s="119" t="s">
        <v>391</v>
      </c>
      <c r="K48" s="114"/>
      <c r="L48" s="119" t="s">
        <v>319</v>
      </c>
    </row>
    <row r="49" spans="1:12">
      <c r="A49" s="105"/>
      <c r="B49" s="131"/>
      <c r="C49" s="114"/>
      <c r="D49" s="114"/>
      <c r="E49" s="115"/>
      <c r="F49" s="114"/>
      <c r="G49" s="132" t="s">
        <v>392</v>
      </c>
      <c r="H49" s="120" t="s">
        <v>323</v>
      </c>
      <c r="I49" s="119">
        <v>60</v>
      </c>
      <c r="J49" s="119" t="s">
        <v>326</v>
      </c>
      <c r="K49" s="114"/>
      <c r="L49" s="119" t="s">
        <v>319</v>
      </c>
    </row>
    <row r="50" spans="1:12">
      <c r="A50" s="105"/>
      <c r="B50" s="131"/>
      <c r="C50" s="114"/>
      <c r="D50" s="114"/>
      <c r="E50" s="115"/>
      <c r="F50" s="124"/>
      <c r="G50" s="132" t="s">
        <v>393</v>
      </c>
      <c r="H50" s="120" t="s">
        <v>323</v>
      </c>
      <c r="I50" s="119">
        <v>1000</v>
      </c>
      <c r="J50" s="119" t="s">
        <v>394</v>
      </c>
      <c r="K50" s="114"/>
      <c r="L50" s="119" t="s">
        <v>319</v>
      </c>
    </row>
    <row r="51" spans="1:12">
      <c r="A51" s="105"/>
      <c r="B51" s="131"/>
      <c r="C51" s="114"/>
      <c r="D51" s="114"/>
      <c r="E51" s="118"/>
      <c r="F51" s="125" t="s">
        <v>328</v>
      </c>
      <c r="G51" s="133" t="s">
        <v>395</v>
      </c>
      <c r="H51" s="120" t="s">
        <v>323</v>
      </c>
      <c r="I51" s="119">
        <v>90</v>
      </c>
      <c r="J51" s="119" t="s">
        <v>343</v>
      </c>
      <c r="K51" s="137"/>
      <c r="L51" s="119" t="s">
        <v>319</v>
      </c>
    </row>
    <row r="52" ht="24" spans="1:12">
      <c r="A52" s="105"/>
      <c r="B52" s="131"/>
      <c r="C52" s="114"/>
      <c r="D52" s="114"/>
      <c r="E52" s="119" t="s">
        <v>335</v>
      </c>
      <c r="F52" s="119" t="s">
        <v>336</v>
      </c>
      <c r="G52" s="121" t="s">
        <v>353</v>
      </c>
      <c r="H52" s="120" t="s">
        <v>338</v>
      </c>
      <c r="I52" s="119">
        <v>5</v>
      </c>
      <c r="J52" s="119" t="s">
        <v>354</v>
      </c>
      <c r="K52" s="119">
        <v>20</v>
      </c>
      <c r="L52" s="119" t="s">
        <v>331</v>
      </c>
    </row>
    <row r="53" ht="24" spans="1:12">
      <c r="A53" s="105"/>
      <c r="B53" s="131"/>
      <c r="C53" s="114"/>
      <c r="D53" s="114"/>
      <c r="E53" s="119" t="s">
        <v>340</v>
      </c>
      <c r="F53" s="119" t="s">
        <v>341</v>
      </c>
      <c r="G53" s="121" t="s">
        <v>396</v>
      </c>
      <c r="H53" s="119" t="s">
        <v>317</v>
      </c>
      <c r="I53" s="119">
        <v>100</v>
      </c>
      <c r="J53" s="119" t="s">
        <v>343</v>
      </c>
      <c r="K53" s="119">
        <v>30</v>
      </c>
      <c r="L53" s="119" t="s">
        <v>319</v>
      </c>
    </row>
    <row r="54" spans="1:12">
      <c r="A54" s="105"/>
      <c r="B54" s="134"/>
      <c r="C54" s="124"/>
      <c r="D54" s="124"/>
      <c r="E54" s="119" t="s">
        <v>344</v>
      </c>
      <c r="F54" s="119" t="s">
        <v>344</v>
      </c>
      <c r="G54" s="121" t="s">
        <v>346</v>
      </c>
      <c r="H54" s="120" t="s">
        <v>323</v>
      </c>
      <c r="I54" s="119">
        <v>93</v>
      </c>
      <c r="J54" s="119" t="s">
        <v>343</v>
      </c>
      <c r="K54" s="119">
        <v>10</v>
      </c>
      <c r="L54" s="119" t="s">
        <v>319</v>
      </c>
    </row>
  </sheetData>
  <mergeCells count="49">
    <mergeCell ref="A2:L2"/>
    <mergeCell ref="A3:D3"/>
    <mergeCell ref="J3:L3"/>
    <mergeCell ref="A5:A54"/>
    <mergeCell ref="B5:B14"/>
    <mergeCell ref="B15:B20"/>
    <mergeCell ref="B21:B25"/>
    <mergeCell ref="B26:B30"/>
    <mergeCell ref="B31:B36"/>
    <mergeCell ref="B37:B41"/>
    <mergeCell ref="B42:B46"/>
    <mergeCell ref="B47:B54"/>
    <mergeCell ref="C5:C14"/>
    <mergeCell ref="C15:C20"/>
    <mergeCell ref="C21:C25"/>
    <mergeCell ref="C26:C30"/>
    <mergeCell ref="C31:C36"/>
    <mergeCell ref="C37:C41"/>
    <mergeCell ref="C42:C46"/>
    <mergeCell ref="C47:C54"/>
    <mergeCell ref="D5:D14"/>
    <mergeCell ref="D15:D20"/>
    <mergeCell ref="D21:D25"/>
    <mergeCell ref="D26:D30"/>
    <mergeCell ref="D31:D36"/>
    <mergeCell ref="D37:D41"/>
    <mergeCell ref="D42:D46"/>
    <mergeCell ref="D47:D54"/>
    <mergeCell ref="E5:E11"/>
    <mergeCell ref="E15:E17"/>
    <mergeCell ref="E21:E22"/>
    <mergeCell ref="E26:E27"/>
    <mergeCell ref="E31:E33"/>
    <mergeCell ref="E37:E38"/>
    <mergeCell ref="E42:E43"/>
    <mergeCell ref="E47:E51"/>
    <mergeCell ref="F5:F9"/>
    <mergeCell ref="F10:F11"/>
    <mergeCell ref="F15:F16"/>
    <mergeCell ref="F31:F32"/>
    <mergeCell ref="F47:F50"/>
    <mergeCell ref="K5:K9"/>
    <mergeCell ref="K15:K17"/>
    <mergeCell ref="K21:K22"/>
    <mergeCell ref="K26:K27"/>
    <mergeCell ref="K31:K33"/>
    <mergeCell ref="K37:K38"/>
    <mergeCell ref="K42:K43"/>
    <mergeCell ref="K47:K51"/>
  </mergeCells>
  <pageMargins left="0.751388888888889" right="0.751388888888889" top="1" bottom="1" header="0.511805555555556" footer="0.511805555555556"/>
  <pageSetup paperSize="9" scale="80" fitToHeight="0" orientation="portrait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3"/>
  <sheetViews>
    <sheetView tabSelected="1" topLeftCell="A14" workbookViewId="0">
      <selection activeCell="E7" sqref="E7"/>
    </sheetView>
  </sheetViews>
  <sheetFormatPr defaultColWidth="9" defaultRowHeight="14"/>
  <cols>
    <col min="3" max="4" width="9" style="23"/>
    <col min="5" max="7" width="9" style="24"/>
    <col min="9" max="9" width="24.5" customWidth="1"/>
  </cols>
  <sheetData>
    <row r="1" customFormat="1" spans="3:11">
      <c r="C1" s="23"/>
      <c r="D1" s="23"/>
      <c r="E1" s="24"/>
      <c r="F1" s="24"/>
      <c r="G1" s="24"/>
      <c r="K1" s="93" t="s">
        <v>397</v>
      </c>
    </row>
    <row r="2" customFormat="1" ht="18.5" spans="1:11">
      <c r="A2" s="25" t="s">
        <v>398</v>
      </c>
      <c r="B2" s="25"/>
      <c r="C2" s="25"/>
      <c r="D2" s="25"/>
      <c r="E2" s="26"/>
      <c r="F2" s="26"/>
      <c r="G2" s="26"/>
      <c r="H2" s="25"/>
      <c r="I2" s="25"/>
      <c r="J2" s="25"/>
      <c r="K2" s="25"/>
    </row>
    <row r="3" customFormat="1" ht="28" customHeight="1" spans="1:11">
      <c r="A3" s="27" t="s">
        <v>399</v>
      </c>
      <c r="B3" s="27"/>
      <c r="C3" s="27"/>
      <c r="D3" s="27"/>
      <c r="E3" s="28"/>
      <c r="F3" s="28"/>
      <c r="G3" s="28"/>
      <c r="H3" s="27"/>
      <c r="I3" s="27"/>
      <c r="J3" s="27"/>
      <c r="K3" s="27"/>
    </row>
    <row r="4" customFormat="1" ht="28" customHeight="1" spans="1:11">
      <c r="A4" s="29" t="s">
        <v>400</v>
      </c>
      <c r="B4" s="29"/>
      <c r="C4" s="30" t="s">
        <v>74</v>
      </c>
      <c r="D4" s="31"/>
      <c r="E4" s="32"/>
      <c r="F4" s="32"/>
      <c r="G4" s="32"/>
      <c r="H4" s="31"/>
      <c r="I4" s="31"/>
      <c r="J4" s="31"/>
      <c r="K4" s="94"/>
    </row>
    <row r="5" customFormat="1" spans="1:11">
      <c r="A5" s="33" t="s">
        <v>401</v>
      </c>
      <c r="B5" s="33"/>
      <c r="C5" s="34" t="s">
        <v>402</v>
      </c>
      <c r="D5" s="35" t="s">
        <v>77</v>
      </c>
      <c r="E5" s="36"/>
      <c r="F5" s="36"/>
      <c r="G5" s="36"/>
      <c r="H5" s="37" t="s">
        <v>78</v>
      </c>
      <c r="I5" s="37"/>
      <c r="J5" s="37"/>
      <c r="K5" s="37"/>
    </row>
    <row r="6" customFormat="1" spans="1:11">
      <c r="A6" s="38"/>
      <c r="B6" s="38"/>
      <c r="C6" s="39"/>
      <c r="D6" s="38" t="s">
        <v>57</v>
      </c>
      <c r="E6" s="40" t="s">
        <v>403</v>
      </c>
      <c r="F6" s="40" t="s">
        <v>404</v>
      </c>
      <c r="G6" s="40" t="s">
        <v>405</v>
      </c>
      <c r="H6" s="38" t="s">
        <v>57</v>
      </c>
      <c r="I6" s="38" t="s">
        <v>403</v>
      </c>
      <c r="J6" s="38" t="s">
        <v>404</v>
      </c>
      <c r="K6" s="38" t="s">
        <v>405</v>
      </c>
    </row>
    <row r="7" customFormat="1" ht="20" customHeight="1" spans="1:11">
      <c r="A7" s="38"/>
      <c r="B7" s="38"/>
      <c r="C7" s="41">
        <v>957.43</v>
      </c>
      <c r="D7" s="41">
        <v>957.43</v>
      </c>
      <c r="E7" s="41">
        <v>957.43</v>
      </c>
      <c r="F7" s="42"/>
      <c r="G7" s="42"/>
      <c r="H7" s="43"/>
      <c r="I7" s="43"/>
      <c r="J7" s="43"/>
      <c r="K7" s="43"/>
    </row>
    <row r="8" customFormat="1" spans="1:11">
      <c r="A8" s="44" t="s">
        <v>406</v>
      </c>
      <c r="B8" s="44"/>
      <c r="C8" s="45" t="s">
        <v>407</v>
      </c>
      <c r="D8" s="46"/>
      <c r="E8" s="47"/>
      <c r="F8" s="48"/>
      <c r="G8" s="49" t="s">
        <v>408</v>
      </c>
      <c r="H8" s="50"/>
      <c r="I8" s="50"/>
      <c r="J8" s="50"/>
      <c r="K8" s="50"/>
    </row>
    <row r="9" customFormat="1" ht="46" customHeight="1" spans="1:11">
      <c r="A9" s="44"/>
      <c r="B9" s="44"/>
      <c r="C9" s="51" t="s">
        <v>409</v>
      </c>
      <c r="D9" s="52"/>
      <c r="E9" s="53"/>
      <c r="F9" s="54"/>
      <c r="G9" s="55" t="s">
        <v>410</v>
      </c>
      <c r="H9" s="55"/>
      <c r="I9" s="55"/>
      <c r="J9" s="55"/>
      <c r="K9" s="55"/>
    </row>
    <row r="10" customFormat="1" ht="33" customHeight="1" spans="1:11">
      <c r="A10" s="44"/>
      <c r="B10" s="44"/>
      <c r="C10" s="51" t="s">
        <v>411</v>
      </c>
      <c r="D10" s="52"/>
      <c r="E10" s="53"/>
      <c r="F10" s="54"/>
      <c r="G10" s="56" t="s">
        <v>412</v>
      </c>
      <c r="H10" s="53"/>
      <c r="I10" s="53"/>
      <c r="J10" s="53"/>
      <c r="K10" s="54"/>
    </row>
    <row r="11" customFormat="1" ht="75" customHeight="1" spans="1:11">
      <c r="A11" s="50" t="s">
        <v>413</v>
      </c>
      <c r="B11" s="57" t="s">
        <v>414</v>
      </c>
      <c r="C11" s="58" t="s">
        <v>415</v>
      </c>
      <c r="D11" s="58"/>
      <c r="E11" s="58"/>
      <c r="F11" s="58"/>
      <c r="G11" s="58"/>
      <c r="H11" s="58"/>
      <c r="I11" s="58"/>
      <c r="J11" s="58"/>
      <c r="K11" s="58"/>
    </row>
    <row r="12" customFormat="1" ht="20" spans="1:11">
      <c r="A12" s="50"/>
      <c r="B12" s="59" t="s">
        <v>416</v>
      </c>
      <c r="C12" s="59"/>
      <c r="D12" s="59"/>
      <c r="E12" s="60"/>
      <c r="F12" s="60"/>
      <c r="G12" s="60"/>
      <c r="H12" s="59"/>
      <c r="I12" s="59"/>
      <c r="J12" s="59"/>
      <c r="K12" s="59"/>
    </row>
    <row r="13" customFormat="1" ht="28" spans="1:11">
      <c r="A13" s="50"/>
      <c r="B13" s="61" t="s">
        <v>304</v>
      </c>
      <c r="C13" s="62" t="s">
        <v>305</v>
      </c>
      <c r="D13" s="63"/>
      <c r="E13" s="64" t="s">
        <v>417</v>
      </c>
      <c r="F13" s="65"/>
      <c r="G13" s="66"/>
      <c r="H13" s="67" t="s">
        <v>418</v>
      </c>
      <c r="I13" s="61" t="s">
        <v>419</v>
      </c>
      <c r="J13" s="61" t="s">
        <v>420</v>
      </c>
      <c r="K13" s="61" t="s">
        <v>310</v>
      </c>
    </row>
    <row r="14" customFormat="1" ht="44" customHeight="1" spans="1:11">
      <c r="A14" s="50"/>
      <c r="B14" s="68" t="s">
        <v>314</v>
      </c>
      <c r="C14" s="68" t="s">
        <v>315</v>
      </c>
      <c r="D14" s="69"/>
      <c r="E14" s="58" t="s">
        <v>421</v>
      </c>
      <c r="F14" s="58"/>
      <c r="G14" s="58"/>
      <c r="H14" s="61" t="s">
        <v>333</v>
      </c>
      <c r="I14" s="10" t="s">
        <v>422</v>
      </c>
      <c r="J14" s="61"/>
      <c r="K14" s="95">
        <v>0.05</v>
      </c>
    </row>
    <row r="15" customFormat="1" ht="44" customHeight="1" spans="1:11">
      <c r="A15" s="50"/>
      <c r="B15" s="70"/>
      <c r="C15" s="70"/>
      <c r="D15" s="71"/>
      <c r="E15" s="72" t="s">
        <v>423</v>
      </c>
      <c r="F15" s="73"/>
      <c r="G15" s="74"/>
      <c r="H15" s="61" t="s">
        <v>333</v>
      </c>
      <c r="I15" s="10" t="s">
        <v>424</v>
      </c>
      <c r="J15" s="61"/>
      <c r="K15" s="95">
        <v>0.05</v>
      </c>
    </row>
    <row r="16" customFormat="1" ht="44" customHeight="1" spans="1:11">
      <c r="A16" s="50"/>
      <c r="B16" s="70"/>
      <c r="C16" s="70"/>
      <c r="D16" s="71"/>
      <c r="E16" s="72" t="s">
        <v>425</v>
      </c>
      <c r="F16" s="73"/>
      <c r="G16" s="74"/>
      <c r="H16" s="61" t="s">
        <v>333</v>
      </c>
      <c r="I16" s="10" t="s">
        <v>426</v>
      </c>
      <c r="J16" s="61"/>
      <c r="K16" s="95">
        <v>0.05</v>
      </c>
    </row>
    <row r="17" customFormat="1" ht="44" customHeight="1" spans="1:11">
      <c r="A17" s="50"/>
      <c r="B17" s="70"/>
      <c r="C17" s="70"/>
      <c r="D17" s="71"/>
      <c r="E17" s="72" t="s">
        <v>427</v>
      </c>
      <c r="F17" s="73"/>
      <c r="G17" s="74"/>
      <c r="H17" s="61" t="s">
        <v>333</v>
      </c>
      <c r="I17" s="10" t="s">
        <v>428</v>
      </c>
      <c r="J17" s="61"/>
      <c r="K17" s="95">
        <v>0.05</v>
      </c>
    </row>
    <row r="18" customFormat="1" ht="28" customHeight="1" spans="1:11">
      <c r="A18" s="50"/>
      <c r="B18" s="70"/>
      <c r="C18" s="68" t="s">
        <v>328</v>
      </c>
      <c r="D18" s="69"/>
      <c r="E18" s="10" t="s">
        <v>429</v>
      </c>
      <c r="F18" s="10"/>
      <c r="G18" s="10"/>
      <c r="H18" s="61" t="s">
        <v>333</v>
      </c>
      <c r="I18" s="10" t="s">
        <v>430</v>
      </c>
      <c r="J18" s="61"/>
      <c r="K18" s="95">
        <v>0.1</v>
      </c>
    </row>
    <row r="19" customFormat="1" ht="28" customHeight="1" spans="1:11">
      <c r="A19" s="50"/>
      <c r="B19" s="70"/>
      <c r="C19" s="70"/>
      <c r="D19" s="71"/>
      <c r="E19" s="75" t="s">
        <v>431</v>
      </c>
      <c r="F19" s="75"/>
      <c r="G19" s="75"/>
      <c r="H19" s="61" t="s">
        <v>333</v>
      </c>
      <c r="I19" s="10" t="s">
        <v>432</v>
      </c>
      <c r="J19" s="61"/>
      <c r="K19" s="95">
        <v>0.1</v>
      </c>
    </row>
    <row r="20" customFormat="1" ht="18" customHeight="1" spans="1:11">
      <c r="A20" s="50"/>
      <c r="B20" s="70"/>
      <c r="C20" s="68" t="s">
        <v>433</v>
      </c>
      <c r="D20" s="69"/>
      <c r="E20" s="10" t="s">
        <v>434</v>
      </c>
      <c r="F20" s="10"/>
      <c r="G20" s="10"/>
      <c r="H20" s="61" t="s">
        <v>333</v>
      </c>
      <c r="I20" s="10" t="s">
        <v>434</v>
      </c>
      <c r="J20" s="61"/>
      <c r="K20" s="95">
        <v>0.05</v>
      </c>
    </row>
    <row r="21" customFormat="1" ht="18" customHeight="1" spans="1:11">
      <c r="A21" s="50"/>
      <c r="B21" s="70"/>
      <c r="C21" s="70"/>
      <c r="D21" s="71"/>
      <c r="E21" s="75" t="s">
        <v>435</v>
      </c>
      <c r="F21" s="75"/>
      <c r="G21" s="75"/>
      <c r="H21" s="61" t="s">
        <v>333</v>
      </c>
      <c r="I21" s="75" t="s">
        <v>435</v>
      </c>
      <c r="J21" s="61"/>
      <c r="K21" s="95">
        <v>0.05</v>
      </c>
    </row>
    <row r="22" customFormat="1" ht="24" spans="1:11">
      <c r="A22" s="50"/>
      <c r="B22" s="68" t="s">
        <v>335</v>
      </c>
      <c r="C22" s="68" t="s">
        <v>336</v>
      </c>
      <c r="D22" s="69"/>
      <c r="E22" s="11" t="s">
        <v>436</v>
      </c>
      <c r="F22" s="76"/>
      <c r="G22" s="13"/>
      <c r="H22" s="77" t="s">
        <v>333</v>
      </c>
      <c r="I22" s="10" t="s">
        <v>436</v>
      </c>
      <c r="J22" s="61"/>
      <c r="K22" s="95">
        <v>0.05</v>
      </c>
    </row>
    <row r="23" customFormat="1" ht="24" spans="1:11">
      <c r="A23" s="50"/>
      <c r="B23" s="70"/>
      <c r="C23" s="70"/>
      <c r="D23" s="71"/>
      <c r="E23" s="11" t="s">
        <v>437</v>
      </c>
      <c r="F23" s="76"/>
      <c r="G23" s="13"/>
      <c r="H23" s="77" t="s">
        <v>333</v>
      </c>
      <c r="I23" s="10" t="s">
        <v>437</v>
      </c>
      <c r="J23" s="61"/>
      <c r="K23" s="95">
        <v>0.05</v>
      </c>
    </row>
    <row r="24" customFormat="1" spans="1:11">
      <c r="A24" s="50"/>
      <c r="B24" s="70"/>
      <c r="C24" s="68" t="s">
        <v>438</v>
      </c>
      <c r="D24" s="69"/>
      <c r="E24" s="72"/>
      <c r="F24" s="73"/>
      <c r="G24" s="74"/>
      <c r="H24" s="61"/>
      <c r="I24" s="61"/>
      <c r="J24" s="61"/>
      <c r="K24" s="61"/>
    </row>
    <row r="25" customFormat="1" spans="1:11">
      <c r="A25" s="50"/>
      <c r="B25" s="78"/>
      <c r="C25" s="68" t="s">
        <v>439</v>
      </c>
      <c r="D25" s="69"/>
      <c r="E25" s="72"/>
      <c r="F25" s="73"/>
      <c r="G25" s="74"/>
      <c r="H25" s="61"/>
      <c r="I25" s="61"/>
      <c r="J25" s="61"/>
      <c r="K25" s="61"/>
    </row>
    <row r="26" customFormat="1" ht="27" customHeight="1" spans="1:11">
      <c r="A26" s="50"/>
      <c r="B26" s="68" t="s">
        <v>340</v>
      </c>
      <c r="C26" s="68" t="s">
        <v>341</v>
      </c>
      <c r="D26" s="69"/>
      <c r="E26" s="11" t="s">
        <v>440</v>
      </c>
      <c r="F26" s="76"/>
      <c r="G26" s="13"/>
      <c r="H26" s="61" t="s">
        <v>333</v>
      </c>
      <c r="I26" s="96" t="s">
        <v>441</v>
      </c>
      <c r="J26" s="61"/>
      <c r="K26" s="95">
        <v>0.1</v>
      </c>
    </row>
    <row r="27" customFormat="1" ht="27" customHeight="1" spans="1:11">
      <c r="A27" s="50"/>
      <c r="B27" s="70"/>
      <c r="C27" s="70"/>
      <c r="D27" s="71"/>
      <c r="E27" s="79" t="s">
        <v>442</v>
      </c>
      <c r="F27" s="80"/>
      <c r="G27" s="81"/>
      <c r="H27" s="61" t="s">
        <v>333</v>
      </c>
      <c r="I27" s="96" t="s">
        <v>443</v>
      </c>
      <c r="J27" s="61"/>
      <c r="K27" s="95">
        <v>0.05</v>
      </c>
    </row>
    <row r="28" customFormat="1" ht="27" customHeight="1" spans="1:11">
      <c r="A28" s="82"/>
      <c r="B28" s="70"/>
      <c r="C28" s="68" t="s">
        <v>444</v>
      </c>
      <c r="D28" s="69"/>
      <c r="E28" s="83" t="s">
        <v>445</v>
      </c>
      <c r="F28" s="83"/>
      <c r="G28" s="83"/>
      <c r="H28" s="61" t="s">
        <v>333</v>
      </c>
      <c r="I28" s="10" t="s">
        <v>446</v>
      </c>
      <c r="J28" s="97"/>
      <c r="K28" s="98">
        <v>0.05</v>
      </c>
    </row>
    <row r="29" customFormat="1" spans="1:11">
      <c r="A29" s="82"/>
      <c r="B29" s="70"/>
      <c r="C29" s="68" t="s">
        <v>447</v>
      </c>
      <c r="D29" s="69"/>
      <c r="E29" s="84" t="s">
        <v>448</v>
      </c>
      <c r="F29" s="85"/>
      <c r="G29" s="86"/>
      <c r="H29" s="61" t="s">
        <v>333</v>
      </c>
      <c r="I29" s="96" t="s">
        <v>449</v>
      </c>
      <c r="J29" s="97"/>
      <c r="K29" s="57"/>
    </row>
    <row r="30" customFormat="1" spans="1:11">
      <c r="A30" s="82"/>
      <c r="B30" s="78"/>
      <c r="C30" s="68" t="s">
        <v>450</v>
      </c>
      <c r="D30" s="69"/>
      <c r="E30" s="72"/>
      <c r="F30" s="73"/>
      <c r="G30" s="74"/>
      <c r="H30" s="61"/>
      <c r="I30" s="57"/>
      <c r="J30" s="97"/>
      <c r="K30" s="57"/>
    </row>
    <row r="31" customFormat="1" ht="19" customHeight="1" spans="1:11">
      <c r="A31" s="82"/>
      <c r="B31" s="70" t="s">
        <v>344</v>
      </c>
      <c r="C31" s="68" t="s">
        <v>344</v>
      </c>
      <c r="D31" s="69"/>
      <c r="E31" s="68" t="s">
        <v>451</v>
      </c>
      <c r="F31" s="87"/>
      <c r="G31" s="69"/>
      <c r="H31" s="61" t="s">
        <v>323</v>
      </c>
      <c r="I31" s="98">
        <v>0.95</v>
      </c>
      <c r="J31" s="97"/>
      <c r="K31" s="98">
        <v>0.05</v>
      </c>
    </row>
    <row r="32" customFormat="1" ht="18" customHeight="1" spans="1:11">
      <c r="A32" s="82"/>
      <c r="B32" s="78"/>
      <c r="C32" s="78"/>
      <c r="D32" s="88"/>
      <c r="E32" s="89" t="s">
        <v>346</v>
      </c>
      <c r="F32" s="90"/>
      <c r="G32" s="91"/>
      <c r="H32" s="61" t="s">
        <v>323</v>
      </c>
      <c r="I32" s="98">
        <v>0.93</v>
      </c>
      <c r="J32" s="97"/>
      <c r="K32" s="98">
        <v>0.05</v>
      </c>
    </row>
    <row r="33" customFormat="1" spans="1:11">
      <c r="A33" s="92" t="s">
        <v>452</v>
      </c>
      <c r="B33" s="58" t="s">
        <v>453</v>
      </c>
      <c r="C33" s="57"/>
      <c r="D33" s="57"/>
      <c r="E33" s="58"/>
      <c r="F33" s="58"/>
      <c r="G33" s="58"/>
      <c r="H33" s="58"/>
      <c r="I33" s="58"/>
      <c r="J33" s="58"/>
      <c r="K33" s="58"/>
    </row>
  </sheetData>
  <mergeCells count="55">
    <mergeCell ref="A2:K2"/>
    <mergeCell ref="A3:K3"/>
    <mergeCell ref="A4:B4"/>
    <mergeCell ref="C4:K4"/>
    <mergeCell ref="D5:G5"/>
    <mergeCell ref="H5:K5"/>
    <mergeCell ref="C8:F8"/>
    <mergeCell ref="G8:K8"/>
    <mergeCell ref="C9:F9"/>
    <mergeCell ref="G9:K9"/>
    <mergeCell ref="C10:F10"/>
    <mergeCell ref="G10:K10"/>
    <mergeCell ref="C11:K11"/>
    <mergeCell ref="B12:K12"/>
    <mergeCell ref="C13:D13"/>
    <mergeCell ref="E13:G13"/>
    <mergeCell ref="E14:G14"/>
    <mergeCell ref="E15:G15"/>
    <mergeCell ref="E16:G16"/>
    <mergeCell ref="E17:G17"/>
    <mergeCell ref="E18:G18"/>
    <mergeCell ref="E19:G19"/>
    <mergeCell ref="E20:G20"/>
    <mergeCell ref="E21:G21"/>
    <mergeCell ref="E22:G22"/>
    <mergeCell ref="E23:G23"/>
    <mergeCell ref="C24:D24"/>
    <mergeCell ref="E24:G24"/>
    <mergeCell ref="C25:D25"/>
    <mergeCell ref="E25:G25"/>
    <mergeCell ref="E26:G26"/>
    <mergeCell ref="E27:G27"/>
    <mergeCell ref="C28:D28"/>
    <mergeCell ref="E28:G28"/>
    <mergeCell ref="C29:D29"/>
    <mergeCell ref="E29:G29"/>
    <mergeCell ref="C30:D30"/>
    <mergeCell ref="E30:G30"/>
    <mergeCell ref="E31:G31"/>
    <mergeCell ref="E32:G32"/>
    <mergeCell ref="B33:K33"/>
    <mergeCell ref="A11:A32"/>
    <mergeCell ref="B14:B21"/>
    <mergeCell ref="B22:B25"/>
    <mergeCell ref="B26:B30"/>
    <mergeCell ref="B31:B32"/>
    <mergeCell ref="C5:C6"/>
    <mergeCell ref="A5:B7"/>
    <mergeCell ref="A8:B10"/>
    <mergeCell ref="C14:D17"/>
    <mergeCell ref="C18:D19"/>
    <mergeCell ref="C20:D21"/>
    <mergeCell ref="C22:D23"/>
    <mergeCell ref="C26:D27"/>
    <mergeCell ref="C31:D32"/>
  </mergeCells>
  <dataValidations count="2">
    <dataValidation allowBlank="1" showInputMessage="1" showErrorMessage="1" sqref="H13"/>
    <dataValidation type="list" allowBlank="1" showInputMessage="1" showErrorMessage="1" sqref="H14 H18 H22 H23 H26 H31 H32 H15:H17 H19:H21 H24:H25 H27:H28 H29:H30">
      <formula1>"≥,≤,=,定性"</formula1>
    </dataValidation>
  </dataValidations>
  <pageMargins left="0.75" right="0.75" top="1" bottom="1" header="0.511805555555556" footer="0.511805555555556"/>
  <pageSetup paperSize="9" scale="76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16"/>
  <sheetViews>
    <sheetView workbookViewId="0">
      <selection activeCell="J31" sqref="J31"/>
    </sheetView>
  </sheetViews>
  <sheetFormatPr defaultColWidth="6.85454545454545" defaultRowHeight="12.75" customHeight="1"/>
  <cols>
    <col min="1" max="1" width="9" style="3" customWidth="1"/>
    <col min="2" max="2" width="19.8727272727273" style="3" customWidth="1"/>
    <col min="3" max="3" width="10.6272727272727" style="3" customWidth="1"/>
    <col min="4" max="4" width="12" style="3" customWidth="1"/>
    <col min="5" max="5" width="25.7545454545455" style="3" customWidth="1"/>
    <col min="6" max="6" width="5" style="3" customWidth="1"/>
    <col min="7" max="7" width="5.12727272727273" style="3" customWidth="1"/>
    <col min="8" max="8" width="4.62727272727273" style="4" customWidth="1"/>
    <col min="9" max="9" width="9" style="5" customWidth="1"/>
    <col min="10" max="10" width="10.5" style="3" customWidth="1"/>
    <col min="11" max="22" width="7.62727272727273" style="3" customWidth="1"/>
    <col min="23" max="23" width="6.85454545454545" style="3" customWidth="1"/>
    <col min="24" max="24" width="7.62727272727273" style="3" customWidth="1"/>
    <col min="25" max="256" width="6.85454545454545" style="3" customWidth="1"/>
    <col min="257" max="16384" width="6.85454545454545" style="3"/>
  </cols>
  <sheetData>
    <row r="1" customHeight="1" spans="1:1">
      <c r="A1" s="3" t="s">
        <v>454</v>
      </c>
    </row>
    <row r="2" s="1" customFormat="1" ht="32.25" customHeight="1" spans="1:24">
      <c r="A2" s="6" t="s">
        <v>455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</row>
    <row r="3" s="1" customFormat="1" customHeight="1" spans="1:24">
      <c r="A3" s="7" t="s">
        <v>456</v>
      </c>
      <c r="B3" s="3" t="s">
        <v>74</v>
      </c>
      <c r="C3" s="3"/>
      <c r="D3" s="3"/>
      <c r="E3" s="3"/>
      <c r="F3" s="3"/>
      <c r="G3" s="3"/>
      <c r="H3" s="4"/>
      <c r="I3" s="5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22" t="s">
        <v>457</v>
      </c>
    </row>
    <row r="4" s="1" customFormat="1" ht="26.25" customHeight="1" spans="1:24">
      <c r="A4" s="8" t="s">
        <v>458</v>
      </c>
      <c r="B4" s="8" t="s">
        <v>301</v>
      </c>
      <c r="C4" s="8" t="s">
        <v>459</v>
      </c>
      <c r="D4" s="8" t="s">
        <v>460</v>
      </c>
      <c r="E4" s="8" t="s">
        <v>461</v>
      </c>
      <c r="F4" s="8" t="s">
        <v>462</v>
      </c>
      <c r="G4" s="8" t="s">
        <v>463</v>
      </c>
      <c r="H4" s="8" t="s">
        <v>464</v>
      </c>
      <c r="I4" s="17" t="s">
        <v>208</v>
      </c>
      <c r="J4" s="18" t="s">
        <v>465</v>
      </c>
      <c r="K4" s="18"/>
      <c r="L4" s="18"/>
      <c r="M4" s="18"/>
      <c r="N4" s="8" t="s">
        <v>466</v>
      </c>
      <c r="O4" s="8" t="s">
        <v>62</v>
      </c>
      <c r="P4" s="8" t="s">
        <v>467</v>
      </c>
      <c r="Q4" s="8" t="s">
        <v>65</v>
      </c>
      <c r="R4" s="8" t="s">
        <v>66</v>
      </c>
      <c r="S4" s="8" t="s">
        <v>64</v>
      </c>
      <c r="T4" s="8" t="s">
        <v>67</v>
      </c>
      <c r="U4" s="18" t="s">
        <v>58</v>
      </c>
      <c r="V4" s="18"/>
      <c r="W4" s="18"/>
      <c r="X4" s="18"/>
    </row>
    <row r="5" s="1" customFormat="1" ht="21" customHeight="1" spans="1:24">
      <c r="A5" s="8"/>
      <c r="B5" s="8"/>
      <c r="C5" s="8"/>
      <c r="D5" s="8"/>
      <c r="E5" s="8"/>
      <c r="F5" s="8"/>
      <c r="G5" s="8"/>
      <c r="H5" s="8"/>
      <c r="I5" s="17"/>
      <c r="J5" s="8" t="s">
        <v>216</v>
      </c>
      <c r="K5" s="8" t="s">
        <v>468</v>
      </c>
      <c r="L5" s="8" t="s">
        <v>169</v>
      </c>
      <c r="M5" s="8" t="s">
        <v>170</v>
      </c>
      <c r="N5" s="8"/>
      <c r="O5" s="8"/>
      <c r="P5" s="8"/>
      <c r="Q5" s="8"/>
      <c r="R5" s="8"/>
      <c r="S5" s="8"/>
      <c r="T5" s="8"/>
      <c r="U5" s="8" t="s">
        <v>216</v>
      </c>
      <c r="V5" s="8" t="s">
        <v>469</v>
      </c>
      <c r="W5" s="8" t="s">
        <v>470</v>
      </c>
      <c r="X5" s="8" t="s">
        <v>471</v>
      </c>
    </row>
    <row r="6" s="2" customFormat="1" ht="18" customHeight="1" spans="1:24">
      <c r="A6" s="8"/>
      <c r="B6" s="8" t="s">
        <v>57</v>
      </c>
      <c r="C6" s="9"/>
      <c r="D6" s="8"/>
      <c r="E6" s="8"/>
      <c r="F6" s="8"/>
      <c r="G6" s="8"/>
      <c r="H6" s="8"/>
      <c r="I6" s="17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</row>
    <row r="7" s="1" customFormat="1" ht="29" customHeight="1" spans="1:25">
      <c r="A7" s="10" t="s">
        <v>73</v>
      </c>
      <c r="B7" s="11" t="s">
        <v>74</v>
      </c>
      <c r="C7" s="12"/>
      <c r="D7" s="13"/>
      <c r="E7" s="10"/>
      <c r="F7" s="10"/>
      <c r="G7" s="14">
        <f t="shared" ref="G7:K7" si="0">SUM(G8:G13)</f>
        <v>13</v>
      </c>
      <c r="H7" s="14">
        <f t="shared" si="0"/>
        <v>11</v>
      </c>
      <c r="I7" s="19">
        <v>3.075</v>
      </c>
      <c r="J7" s="19">
        <f t="shared" si="0"/>
        <v>3.075</v>
      </c>
      <c r="K7" s="19">
        <f t="shared" si="0"/>
        <v>3.075</v>
      </c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3"/>
    </row>
    <row r="8" s="1" customFormat="1" ht="19.5" customHeight="1" spans="1:24">
      <c r="A8" s="10" t="s">
        <v>73</v>
      </c>
      <c r="B8" s="10" t="s">
        <v>74</v>
      </c>
      <c r="C8" s="12" t="s">
        <v>472</v>
      </c>
      <c r="D8" s="15" t="s">
        <v>473</v>
      </c>
      <c r="E8" s="15" t="s">
        <v>474</v>
      </c>
      <c r="F8" s="15" t="s">
        <v>475</v>
      </c>
      <c r="G8" s="16">
        <v>1</v>
      </c>
      <c r="H8" s="16">
        <v>1</v>
      </c>
      <c r="I8" s="21">
        <v>0.15</v>
      </c>
      <c r="J8" s="21">
        <v>0.15</v>
      </c>
      <c r="K8" s="21">
        <v>0.15</v>
      </c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</row>
    <row r="9" s="1" customFormat="1" ht="19.5" customHeight="1" spans="1:24">
      <c r="A9" s="10" t="s">
        <v>73</v>
      </c>
      <c r="B9" s="10" t="s">
        <v>74</v>
      </c>
      <c r="C9" s="12" t="s">
        <v>472</v>
      </c>
      <c r="D9" s="15" t="s">
        <v>476</v>
      </c>
      <c r="E9" s="15" t="s">
        <v>477</v>
      </c>
      <c r="F9" s="15" t="s">
        <v>475</v>
      </c>
      <c r="G9" s="16">
        <v>3</v>
      </c>
      <c r="H9" s="16">
        <v>3</v>
      </c>
      <c r="I9" s="21">
        <v>0.225</v>
      </c>
      <c r="J9" s="21">
        <v>0.225</v>
      </c>
      <c r="K9" s="21">
        <v>0.225</v>
      </c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</row>
    <row r="10" s="1" customFormat="1" ht="19.5" customHeight="1" spans="1:24">
      <c r="A10" s="10" t="s">
        <v>73</v>
      </c>
      <c r="B10" s="10" t="s">
        <v>74</v>
      </c>
      <c r="C10" s="12" t="s">
        <v>472</v>
      </c>
      <c r="D10" s="15" t="s">
        <v>478</v>
      </c>
      <c r="E10" s="15" t="s">
        <v>479</v>
      </c>
      <c r="F10" s="15" t="s">
        <v>475</v>
      </c>
      <c r="G10" s="16">
        <v>2</v>
      </c>
      <c r="H10" s="16">
        <v>2</v>
      </c>
      <c r="I10" s="21">
        <v>0.35</v>
      </c>
      <c r="J10" s="21">
        <v>0.35</v>
      </c>
      <c r="K10" s="21">
        <v>0.35</v>
      </c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</row>
    <row r="11" s="1" customFormat="1" ht="19.5" customHeight="1" spans="1:24">
      <c r="A11" s="10" t="s">
        <v>73</v>
      </c>
      <c r="B11" s="10" t="s">
        <v>74</v>
      </c>
      <c r="C11" s="12" t="s">
        <v>472</v>
      </c>
      <c r="D11" s="15" t="s">
        <v>480</v>
      </c>
      <c r="E11" s="15" t="s">
        <v>481</v>
      </c>
      <c r="F11" s="15" t="s">
        <v>475</v>
      </c>
      <c r="G11" s="16">
        <v>1</v>
      </c>
      <c r="H11" s="16">
        <v>1</v>
      </c>
      <c r="I11" s="21">
        <v>0.35</v>
      </c>
      <c r="J11" s="21">
        <v>0.35</v>
      </c>
      <c r="K11" s="21">
        <v>0.35</v>
      </c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</row>
    <row r="12" s="1" customFormat="1" ht="19.5" customHeight="1" spans="1:24">
      <c r="A12" s="10" t="s">
        <v>73</v>
      </c>
      <c r="B12" s="10" t="s">
        <v>74</v>
      </c>
      <c r="C12" s="12" t="s">
        <v>472</v>
      </c>
      <c r="D12" s="15" t="s">
        <v>482</v>
      </c>
      <c r="E12" s="15" t="s">
        <v>483</v>
      </c>
      <c r="F12" s="15" t="s">
        <v>475</v>
      </c>
      <c r="G12" s="16">
        <v>5</v>
      </c>
      <c r="H12" s="16">
        <v>3</v>
      </c>
      <c r="I12" s="21">
        <v>1.2</v>
      </c>
      <c r="J12" s="21">
        <v>1.2</v>
      </c>
      <c r="K12" s="21">
        <v>1.2</v>
      </c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</row>
    <row r="13" s="1" customFormat="1" ht="19.5" customHeight="1" spans="1:24">
      <c r="A13" s="10" t="s">
        <v>73</v>
      </c>
      <c r="B13" s="10" t="s">
        <v>74</v>
      </c>
      <c r="C13" s="12" t="s">
        <v>472</v>
      </c>
      <c r="D13" s="15" t="s">
        <v>484</v>
      </c>
      <c r="E13" s="15" t="s">
        <v>485</v>
      </c>
      <c r="F13" s="15" t="s">
        <v>475</v>
      </c>
      <c r="G13" s="16">
        <v>1</v>
      </c>
      <c r="H13" s="16">
        <v>1</v>
      </c>
      <c r="I13" s="21">
        <v>0.8</v>
      </c>
      <c r="J13" s="21">
        <v>0.8</v>
      </c>
      <c r="K13" s="21">
        <v>0.8</v>
      </c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</row>
    <row r="14" s="1" customFormat="1" ht="19.5" customHeight="1" spans="1:24">
      <c r="A14" s="3"/>
      <c r="B14" s="3"/>
      <c r="C14" s="3"/>
      <c r="D14" s="3"/>
      <c r="E14" s="3"/>
      <c r="F14" s="3"/>
      <c r="G14" s="3"/>
      <c r="H14" s="4"/>
      <c r="I14" s="5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</row>
    <row r="15" s="1" customFormat="1" ht="19.5" customHeight="1" spans="1:24">
      <c r="A15" s="3"/>
      <c r="B15" s="3"/>
      <c r="C15" s="3"/>
      <c r="D15" s="3"/>
      <c r="E15" s="3"/>
      <c r="F15" s="3"/>
      <c r="G15" s="3"/>
      <c r="H15" s="4"/>
      <c r="I15" s="5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</row>
    <row r="16" s="3" customFormat="1" ht="19.5" customHeight="1" spans="8:9">
      <c r="H16" s="4"/>
      <c r="I16" s="5"/>
    </row>
  </sheetData>
  <mergeCells count="17">
    <mergeCell ref="A2:X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N4:N5"/>
    <mergeCell ref="O4:O5"/>
    <mergeCell ref="P4:P5"/>
    <mergeCell ref="Q4:Q5"/>
    <mergeCell ref="R4:R5"/>
    <mergeCell ref="S4:S5"/>
    <mergeCell ref="T4:T5"/>
  </mergeCells>
  <pageMargins left="0.75" right="0.75" top="1" bottom="1" header="0.511805555555556" footer="0.511805555555556"/>
  <pageSetup paperSize="9" scale="6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9"/>
  <sheetViews>
    <sheetView workbookViewId="0">
      <pane ySplit="6" topLeftCell="A7" activePane="bottomLeft" state="frozen"/>
      <selection/>
      <selection pane="bottomLeft" activeCell="C21" sqref="C21"/>
    </sheetView>
  </sheetViews>
  <sheetFormatPr defaultColWidth="10" defaultRowHeight="14"/>
  <cols>
    <col min="1" max="1" width="1.53636363636364" customWidth="1"/>
    <col min="2" max="2" width="16.8272727272727" customWidth="1"/>
    <col min="3" max="3" width="41.0363636363636" customWidth="1"/>
    <col min="4" max="14" width="16.4090909090909" customWidth="1"/>
    <col min="15" max="15" width="1.53636363636364" customWidth="1"/>
  </cols>
  <sheetData>
    <row r="1" ht="14.3" customHeight="1" spans="1:15">
      <c r="A1" s="138"/>
      <c r="B1" s="139"/>
      <c r="C1" s="163"/>
      <c r="D1" s="164"/>
      <c r="E1" s="164"/>
      <c r="F1" s="164"/>
      <c r="G1" s="163"/>
      <c r="H1" s="163"/>
      <c r="I1" s="163"/>
      <c r="J1" s="163"/>
      <c r="K1" s="163"/>
      <c r="L1" s="163"/>
      <c r="M1" s="163"/>
      <c r="N1" s="156" t="s">
        <v>54</v>
      </c>
      <c r="O1" s="143"/>
    </row>
    <row r="2" ht="19.9" customHeight="1" spans="1:15">
      <c r="A2" s="138"/>
      <c r="B2" s="140" t="s">
        <v>55</v>
      </c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3" t="s">
        <v>56</v>
      </c>
    </row>
    <row r="3" ht="17.05" customHeight="1" spans="1:15">
      <c r="A3" s="141"/>
      <c r="B3" s="142" t="s">
        <v>2</v>
      </c>
      <c r="C3" s="142"/>
      <c r="D3" s="141"/>
      <c r="E3" s="141"/>
      <c r="F3" s="239"/>
      <c r="G3" s="141"/>
      <c r="H3" s="239"/>
      <c r="I3" s="239"/>
      <c r="J3" s="239"/>
      <c r="K3" s="239"/>
      <c r="L3" s="239"/>
      <c r="M3" s="239"/>
      <c r="N3" s="157" t="s">
        <v>3</v>
      </c>
      <c r="O3" s="158"/>
    </row>
    <row r="4" ht="21.35" customHeight="1" spans="1:15">
      <c r="A4" s="145"/>
      <c r="B4" s="165" t="s">
        <v>6</v>
      </c>
      <c r="C4" s="165"/>
      <c r="D4" s="165" t="s">
        <v>57</v>
      </c>
      <c r="E4" s="165" t="s">
        <v>58</v>
      </c>
      <c r="F4" s="165" t="s">
        <v>59</v>
      </c>
      <c r="G4" s="165" t="s">
        <v>60</v>
      </c>
      <c r="H4" s="165" t="s">
        <v>61</v>
      </c>
      <c r="I4" s="165" t="s">
        <v>62</v>
      </c>
      <c r="J4" s="165" t="s">
        <v>63</v>
      </c>
      <c r="K4" s="165" t="s">
        <v>64</v>
      </c>
      <c r="L4" s="165" t="s">
        <v>65</v>
      </c>
      <c r="M4" s="165" t="s">
        <v>66</v>
      </c>
      <c r="N4" s="165" t="s">
        <v>67</v>
      </c>
      <c r="O4" s="160"/>
    </row>
    <row r="5" ht="21.35" customHeight="1" spans="1:15">
      <c r="A5" s="145"/>
      <c r="B5" s="165" t="s">
        <v>68</v>
      </c>
      <c r="C5" s="165" t="s">
        <v>69</v>
      </c>
      <c r="D5" s="165"/>
      <c r="E5" s="165"/>
      <c r="F5" s="165"/>
      <c r="G5" s="165"/>
      <c r="H5" s="165"/>
      <c r="I5" s="165"/>
      <c r="J5" s="165"/>
      <c r="K5" s="165"/>
      <c r="L5" s="165"/>
      <c r="M5" s="165"/>
      <c r="N5" s="165"/>
      <c r="O5" s="160"/>
    </row>
    <row r="6" ht="21.35" customHeight="1" spans="1:15">
      <c r="A6" s="145"/>
      <c r="B6" s="165"/>
      <c r="C6" s="165"/>
      <c r="D6" s="165"/>
      <c r="E6" s="165"/>
      <c r="F6" s="165"/>
      <c r="G6" s="165"/>
      <c r="H6" s="165"/>
      <c r="I6" s="165"/>
      <c r="J6" s="165"/>
      <c r="K6" s="165"/>
      <c r="L6" s="165"/>
      <c r="M6" s="165"/>
      <c r="N6" s="165"/>
      <c r="O6" s="160"/>
    </row>
    <row r="7" ht="16" customHeight="1" spans="1:15">
      <c r="A7" s="147"/>
      <c r="B7" s="168"/>
      <c r="C7" s="168" t="s">
        <v>70</v>
      </c>
      <c r="D7" s="172">
        <v>957.43</v>
      </c>
      <c r="E7" s="172">
        <v>957.43</v>
      </c>
      <c r="F7" s="172">
        <v>957.43</v>
      </c>
      <c r="G7" s="169"/>
      <c r="H7" s="169"/>
      <c r="I7" s="169"/>
      <c r="J7" s="169"/>
      <c r="K7" s="169"/>
      <c r="L7" s="169"/>
      <c r="M7" s="169"/>
      <c r="N7" s="169"/>
      <c r="O7" s="161"/>
    </row>
    <row r="8" ht="16" customHeight="1" spans="1:15">
      <c r="A8" s="145"/>
      <c r="B8" s="240" t="s">
        <v>71</v>
      </c>
      <c r="C8" s="240" t="s">
        <v>72</v>
      </c>
      <c r="D8" s="172">
        <v>957.43</v>
      </c>
      <c r="E8" s="172">
        <v>957.43</v>
      </c>
      <c r="F8" s="172">
        <v>957.43</v>
      </c>
      <c r="G8" s="172"/>
      <c r="H8" s="172"/>
      <c r="I8" s="172"/>
      <c r="J8" s="172"/>
      <c r="K8" s="172"/>
      <c r="L8" s="172"/>
      <c r="M8" s="172"/>
      <c r="N8" s="172"/>
      <c r="O8" s="159"/>
    </row>
    <row r="9" ht="16" customHeight="1" spans="1:15">
      <c r="A9" s="145"/>
      <c r="B9" s="240" t="s">
        <v>73</v>
      </c>
      <c r="C9" s="240" t="s">
        <v>74</v>
      </c>
      <c r="D9" s="172">
        <v>957.43</v>
      </c>
      <c r="E9" s="172">
        <v>957.43</v>
      </c>
      <c r="F9" s="172">
        <v>957.43</v>
      </c>
      <c r="G9" s="173"/>
      <c r="H9" s="173"/>
      <c r="I9" s="173"/>
      <c r="J9" s="173"/>
      <c r="K9" s="173"/>
      <c r="L9" s="173"/>
      <c r="M9" s="173"/>
      <c r="N9" s="173"/>
      <c r="O9" s="159"/>
    </row>
    <row r="10" ht="16" customHeight="1"/>
    <row r="11" ht="16" customHeight="1"/>
    <row r="12" ht="16" customHeight="1"/>
    <row r="13" ht="16" customHeight="1"/>
    <row r="14" ht="16" customHeight="1"/>
    <row r="15" ht="16" customHeight="1"/>
    <row r="16" ht="16" customHeight="1"/>
    <row r="17" ht="16" customHeight="1"/>
    <row r="18" ht="16" customHeight="1"/>
    <row r="19" ht="16" customHeight="1"/>
    <row r="20" ht="16" customHeight="1"/>
    <row r="21" ht="16" customHeight="1"/>
    <row r="22" ht="16" customHeight="1"/>
    <row r="23" ht="16" customHeight="1"/>
    <row r="24" ht="16" customHeight="1"/>
    <row r="25" ht="16" customHeight="1"/>
    <row r="26" ht="16" customHeight="1"/>
    <row r="27" ht="16" customHeight="1"/>
    <row r="28" ht="16" customHeight="1"/>
    <row r="29" ht="16" customHeight="1"/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ageMargins left="0.75" right="0.75" top="0.26875" bottom="0.26875" header="0" footer="0"/>
  <pageSetup paperSize="9" scale="55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49"/>
  <sheetViews>
    <sheetView zoomScale="115" zoomScaleNormal="115" workbookViewId="0">
      <pane ySplit="6" topLeftCell="A30" activePane="bottomLeft" state="frozen"/>
      <selection/>
      <selection pane="bottomLeft" activeCell="B3" sqref="B3:F3"/>
    </sheetView>
  </sheetViews>
  <sheetFormatPr defaultColWidth="10" defaultRowHeight="14"/>
  <cols>
    <col min="1" max="1" width="1.53636363636364" customWidth="1"/>
    <col min="2" max="2" width="3.47272727272727" style="24" customWidth="1"/>
    <col min="3" max="4" width="3.90909090909091" style="24" customWidth="1"/>
    <col min="5" max="5" width="16.8272727272727" customWidth="1"/>
    <col min="6" max="6" width="41.0363636363636" customWidth="1"/>
    <col min="7" max="10" width="16.4090909090909" customWidth="1"/>
    <col min="11" max="11" width="22.9363636363636" customWidth="1"/>
    <col min="12" max="12" width="1.53636363636364" customWidth="1"/>
    <col min="13" max="13" width="9.76363636363636" customWidth="1"/>
  </cols>
  <sheetData>
    <row r="1" ht="14.3" customHeight="1" spans="1:12">
      <c r="A1" s="138"/>
      <c r="B1" s="174"/>
      <c r="C1" s="174"/>
      <c r="D1" s="174"/>
      <c r="E1" s="163"/>
      <c r="F1" s="163"/>
      <c r="G1" s="164"/>
      <c r="H1" s="164"/>
      <c r="I1" s="164"/>
      <c r="J1" s="164"/>
      <c r="K1" s="156" t="s">
        <v>75</v>
      </c>
      <c r="L1" s="143"/>
    </row>
    <row r="2" ht="19.9" customHeight="1" spans="1:12">
      <c r="A2" s="138"/>
      <c r="B2" s="231" t="s">
        <v>76</v>
      </c>
      <c r="C2" s="232"/>
      <c r="D2" s="232"/>
      <c r="E2" s="232"/>
      <c r="F2" s="232"/>
      <c r="G2" s="232"/>
      <c r="H2" s="232"/>
      <c r="I2" s="232"/>
      <c r="J2" s="232"/>
      <c r="K2" s="238"/>
      <c r="L2" s="143" t="s">
        <v>56</v>
      </c>
    </row>
    <row r="3" ht="17.05" customHeight="1" spans="1:12">
      <c r="A3" s="141"/>
      <c r="B3" s="142" t="s">
        <v>2</v>
      </c>
      <c r="C3" s="142"/>
      <c r="D3" s="142"/>
      <c r="E3" s="142"/>
      <c r="F3" s="142"/>
      <c r="G3" s="141"/>
      <c r="H3" s="141"/>
      <c r="I3" s="239"/>
      <c r="J3" s="239"/>
      <c r="K3" s="157" t="s">
        <v>3</v>
      </c>
      <c r="L3" s="158"/>
    </row>
    <row r="4" ht="21.35" customHeight="1" spans="1:12">
      <c r="A4" s="143"/>
      <c r="B4" s="193" t="s">
        <v>6</v>
      </c>
      <c r="C4" s="193"/>
      <c r="D4" s="193"/>
      <c r="E4" s="193"/>
      <c r="F4" s="193"/>
      <c r="G4" s="193" t="s">
        <v>57</v>
      </c>
      <c r="H4" s="193" t="s">
        <v>77</v>
      </c>
      <c r="I4" s="193" t="s">
        <v>78</v>
      </c>
      <c r="J4" s="193" t="s">
        <v>79</v>
      </c>
      <c r="K4" s="193" t="s">
        <v>80</v>
      </c>
      <c r="L4" s="159"/>
    </row>
    <row r="5" ht="21.35" customHeight="1" spans="1:12">
      <c r="A5" s="145"/>
      <c r="B5" s="233" t="s">
        <v>81</v>
      </c>
      <c r="C5" s="233"/>
      <c r="D5" s="233"/>
      <c r="E5" s="193" t="s">
        <v>68</v>
      </c>
      <c r="F5" s="193" t="s">
        <v>69</v>
      </c>
      <c r="G5" s="193"/>
      <c r="H5" s="193"/>
      <c r="I5" s="193"/>
      <c r="J5" s="193"/>
      <c r="K5" s="193"/>
      <c r="L5" s="159"/>
    </row>
    <row r="6" ht="21.35" customHeight="1" spans="1:12">
      <c r="A6" s="145"/>
      <c r="B6" s="233" t="s">
        <v>82</v>
      </c>
      <c r="C6" s="233" t="s">
        <v>83</v>
      </c>
      <c r="D6" s="233" t="s">
        <v>84</v>
      </c>
      <c r="E6" s="193"/>
      <c r="F6" s="193"/>
      <c r="G6" s="193"/>
      <c r="H6" s="193"/>
      <c r="I6" s="193"/>
      <c r="J6" s="193"/>
      <c r="K6" s="193"/>
      <c r="L6" s="160"/>
    </row>
    <row r="7" ht="21.35" customHeight="1" spans="1:12">
      <c r="A7" s="234"/>
      <c r="B7" s="193"/>
      <c r="C7" s="193"/>
      <c r="D7" s="193"/>
      <c r="E7" s="193">
        <v>807001</v>
      </c>
      <c r="F7" s="193" t="s">
        <v>74</v>
      </c>
      <c r="G7" s="235">
        <v>957.43</v>
      </c>
      <c r="H7" s="235">
        <f>H8+H21+H24+H29+H36+H39+H44+H47</f>
        <v>957.43</v>
      </c>
      <c r="I7" s="235"/>
      <c r="J7" s="193"/>
      <c r="K7" s="193"/>
      <c r="L7" s="234"/>
    </row>
    <row r="8" ht="15" customHeight="1" spans="2:11">
      <c r="B8" s="236" t="s">
        <v>85</v>
      </c>
      <c r="C8" s="237"/>
      <c r="D8" s="237"/>
      <c r="E8" s="195"/>
      <c r="F8" s="150" t="s">
        <v>86</v>
      </c>
      <c r="G8" s="153">
        <v>375.58</v>
      </c>
      <c r="H8" s="153">
        <v>375.58</v>
      </c>
      <c r="I8" s="167"/>
      <c r="J8" s="167"/>
      <c r="K8" s="167"/>
    </row>
    <row r="9" ht="15" customHeight="1" spans="2:11">
      <c r="B9" s="236" t="s">
        <v>87</v>
      </c>
      <c r="C9" s="237" t="s">
        <v>87</v>
      </c>
      <c r="D9" s="237" t="s">
        <v>87</v>
      </c>
      <c r="E9" s="167"/>
      <c r="F9" s="150" t="s">
        <v>88</v>
      </c>
      <c r="G9" s="153">
        <v>4.68</v>
      </c>
      <c r="H9" s="153">
        <v>4.68</v>
      </c>
      <c r="I9" s="167"/>
      <c r="J9" s="167"/>
      <c r="K9" s="167"/>
    </row>
    <row r="10" ht="15" customHeight="1" spans="2:11">
      <c r="B10" s="236" t="s">
        <v>89</v>
      </c>
      <c r="C10" s="237" t="s">
        <v>89</v>
      </c>
      <c r="D10" s="237" t="s">
        <v>89</v>
      </c>
      <c r="E10" s="167"/>
      <c r="F10" s="150" t="s">
        <v>90</v>
      </c>
      <c r="G10" s="153">
        <v>1.1</v>
      </c>
      <c r="H10" s="153">
        <v>1.1</v>
      </c>
      <c r="I10" s="167"/>
      <c r="J10" s="167"/>
      <c r="K10" s="167"/>
    </row>
    <row r="11" ht="15" customHeight="1" spans="2:11">
      <c r="B11" s="236" t="s">
        <v>91</v>
      </c>
      <c r="C11" s="237" t="s">
        <v>91</v>
      </c>
      <c r="D11" s="237" t="s">
        <v>91</v>
      </c>
      <c r="E11" s="167"/>
      <c r="F11" s="150" t="s">
        <v>92</v>
      </c>
      <c r="G11" s="153">
        <v>3.58</v>
      </c>
      <c r="H11" s="153">
        <v>3.58</v>
      </c>
      <c r="I11" s="167"/>
      <c r="J11" s="167"/>
      <c r="K11" s="167"/>
    </row>
    <row r="12" ht="15" customHeight="1" spans="2:11">
      <c r="B12" s="236" t="s">
        <v>93</v>
      </c>
      <c r="C12" s="237" t="s">
        <v>93</v>
      </c>
      <c r="D12" s="237" t="s">
        <v>93</v>
      </c>
      <c r="E12" s="167"/>
      <c r="F12" s="150" t="s">
        <v>94</v>
      </c>
      <c r="G12" s="153">
        <v>356.1</v>
      </c>
      <c r="H12" s="153">
        <v>356.1</v>
      </c>
      <c r="I12" s="167"/>
      <c r="J12" s="167"/>
      <c r="K12" s="167"/>
    </row>
    <row r="13" ht="15" customHeight="1" spans="2:11">
      <c r="B13" s="236" t="s">
        <v>95</v>
      </c>
      <c r="C13" s="237" t="s">
        <v>95</v>
      </c>
      <c r="D13" s="237" t="s">
        <v>95</v>
      </c>
      <c r="E13" s="167"/>
      <c r="F13" s="150" t="s">
        <v>90</v>
      </c>
      <c r="G13" s="153">
        <v>356.1</v>
      </c>
      <c r="H13" s="153">
        <v>356.1</v>
      </c>
      <c r="I13" s="167"/>
      <c r="J13" s="167"/>
      <c r="K13" s="167"/>
    </row>
    <row r="14" ht="15" customHeight="1" spans="2:11">
      <c r="B14" s="236" t="s">
        <v>96</v>
      </c>
      <c r="C14" s="237" t="s">
        <v>96</v>
      </c>
      <c r="D14" s="237" t="s">
        <v>96</v>
      </c>
      <c r="E14" s="167"/>
      <c r="F14" s="150" t="s">
        <v>97</v>
      </c>
      <c r="G14" s="153">
        <v>10.8</v>
      </c>
      <c r="H14" s="153">
        <v>10.8</v>
      </c>
      <c r="I14" s="167"/>
      <c r="J14" s="167"/>
      <c r="K14" s="167"/>
    </row>
    <row r="15" ht="15" customHeight="1" spans="2:11">
      <c r="B15" s="236" t="s">
        <v>98</v>
      </c>
      <c r="C15" s="237" t="s">
        <v>98</v>
      </c>
      <c r="D15" s="237" t="s">
        <v>98</v>
      </c>
      <c r="E15" s="167"/>
      <c r="F15" s="150" t="s">
        <v>99</v>
      </c>
      <c r="G15" s="153">
        <v>5</v>
      </c>
      <c r="H15" s="153">
        <v>5</v>
      </c>
      <c r="I15" s="167"/>
      <c r="J15" s="167"/>
      <c r="K15" s="167"/>
    </row>
    <row r="16" ht="15" customHeight="1" spans="2:11">
      <c r="B16" s="236" t="s">
        <v>100</v>
      </c>
      <c r="C16" s="237" t="s">
        <v>100</v>
      </c>
      <c r="D16" s="237" t="s">
        <v>100</v>
      </c>
      <c r="E16" s="167"/>
      <c r="F16" s="150" t="s">
        <v>101</v>
      </c>
      <c r="G16" s="153">
        <v>5.8</v>
      </c>
      <c r="H16" s="153">
        <v>5.8</v>
      </c>
      <c r="I16" s="167"/>
      <c r="J16" s="167"/>
      <c r="K16" s="167"/>
    </row>
    <row r="17" ht="15" customHeight="1" spans="2:11">
      <c r="B17" s="236" t="s">
        <v>102</v>
      </c>
      <c r="C17" s="237" t="s">
        <v>102</v>
      </c>
      <c r="D17" s="237" t="s">
        <v>102</v>
      </c>
      <c r="E17" s="167"/>
      <c r="F17" s="150" t="s">
        <v>103</v>
      </c>
      <c r="G17" s="153">
        <v>3</v>
      </c>
      <c r="H17" s="153">
        <v>3</v>
      </c>
      <c r="I17" s="167"/>
      <c r="J17" s="167"/>
      <c r="K17" s="167"/>
    </row>
    <row r="18" ht="15" customHeight="1" spans="2:11">
      <c r="B18" s="236" t="s">
        <v>104</v>
      </c>
      <c r="C18" s="237" t="s">
        <v>104</v>
      </c>
      <c r="D18" s="237" t="s">
        <v>104</v>
      </c>
      <c r="E18" s="167"/>
      <c r="F18" s="150" t="s">
        <v>105</v>
      </c>
      <c r="G18" s="153">
        <v>3</v>
      </c>
      <c r="H18" s="153">
        <v>3</v>
      </c>
      <c r="I18" s="167"/>
      <c r="J18" s="167"/>
      <c r="K18" s="167"/>
    </row>
    <row r="19" ht="15" customHeight="1" spans="2:11">
      <c r="B19" s="236" t="s">
        <v>106</v>
      </c>
      <c r="C19" s="237" t="s">
        <v>106</v>
      </c>
      <c r="D19" s="237" t="s">
        <v>106</v>
      </c>
      <c r="E19" s="167"/>
      <c r="F19" s="150" t="s">
        <v>107</v>
      </c>
      <c r="G19" s="153">
        <v>1</v>
      </c>
      <c r="H19" s="153">
        <v>1</v>
      </c>
      <c r="I19" s="167"/>
      <c r="J19" s="167"/>
      <c r="K19" s="167"/>
    </row>
    <row r="20" ht="15" customHeight="1" spans="2:11">
      <c r="B20" s="236" t="s">
        <v>108</v>
      </c>
      <c r="C20" s="237" t="s">
        <v>108</v>
      </c>
      <c r="D20" s="237" t="s">
        <v>108</v>
      </c>
      <c r="E20" s="167"/>
      <c r="F20" s="150" t="s">
        <v>99</v>
      </c>
      <c r="G20" s="153">
        <v>1</v>
      </c>
      <c r="H20" s="153">
        <v>1</v>
      </c>
      <c r="I20" s="167"/>
      <c r="J20" s="167"/>
      <c r="K20" s="167"/>
    </row>
    <row r="21" ht="15" customHeight="1" spans="2:11">
      <c r="B21" s="236" t="s">
        <v>109</v>
      </c>
      <c r="C21" s="237" t="s">
        <v>109</v>
      </c>
      <c r="D21" s="237" t="s">
        <v>109</v>
      </c>
      <c r="E21" s="167"/>
      <c r="F21" s="150" t="s">
        <v>110</v>
      </c>
      <c r="G21" s="153">
        <v>0.5</v>
      </c>
      <c r="H21" s="153">
        <v>0.5</v>
      </c>
      <c r="I21" s="167"/>
      <c r="J21" s="167"/>
      <c r="K21" s="167"/>
    </row>
    <row r="22" ht="15" customHeight="1" spans="2:11">
      <c r="B22" s="236" t="s">
        <v>111</v>
      </c>
      <c r="C22" s="237" t="s">
        <v>111</v>
      </c>
      <c r="D22" s="237" t="s">
        <v>111</v>
      </c>
      <c r="E22" s="167"/>
      <c r="F22" s="150" t="s">
        <v>112</v>
      </c>
      <c r="G22" s="153">
        <v>0.5</v>
      </c>
      <c r="H22" s="153">
        <v>0.5</v>
      </c>
      <c r="I22" s="167"/>
      <c r="J22" s="167"/>
      <c r="K22" s="167"/>
    </row>
    <row r="23" ht="15" customHeight="1" spans="2:11">
      <c r="B23" s="236" t="s">
        <v>113</v>
      </c>
      <c r="C23" s="237" t="s">
        <v>113</v>
      </c>
      <c r="D23" s="237" t="s">
        <v>113</v>
      </c>
      <c r="E23" s="167"/>
      <c r="F23" s="150" t="s">
        <v>114</v>
      </c>
      <c r="G23" s="153">
        <v>0.5</v>
      </c>
      <c r="H23" s="153">
        <v>0.5</v>
      </c>
      <c r="I23" s="167"/>
      <c r="J23" s="167"/>
      <c r="K23" s="167"/>
    </row>
    <row r="24" ht="15" customHeight="1" spans="2:11">
      <c r="B24" s="236" t="s">
        <v>115</v>
      </c>
      <c r="C24" s="237" t="s">
        <v>115</v>
      </c>
      <c r="D24" s="237" t="s">
        <v>115</v>
      </c>
      <c r="E24" s="167"/>
      <c r="F24" s="150" t="s">
        <v>116</v>
      </c>
      <c r="G24" s="153">
        <v>73.39</v>
      </c>
      <c r="H24" s="153">
        <v>73.39</v>
      </c>
      <c r="I24" s="167"/>
      <c r="J24" s="167"/>
      <c r="K24" s="167"/>
    </row>
    <row r="25" ht="15" customHeight="1" spans="2:11">
      <c r="B25" s="236" t="s">
        <v>117</v>
      </c>
      <c r="C25" s="237" t="s">
        <v>117</v>
      </c>
      <c r="D25" s="237" t="s">
        <v>117</v>
      </c>
      <c r="E25" s="167"/>
      <c r="F25" s="150" t="s">
        <v>118</v>
      </c>
      <c r="G25" s="153">
        <v>73.09</v>
      </c>
      <c r="H25" s="153">
        <v>73.09</v>
      </c>
      <c r="I25" s="167"/>
      <c r="J25" s="167"/>
      <c r="K25" s="167"/>
    </row>
    <row r="26" ht="15" customHeight="1" spans="2:11">
      <c r="B26" s="236" t="s">
        <v>119</v>
      </c>
      <c r="C26" s="237" t="s">
        <v>119</v>
      </c>
      <c r="D26" s="237" t="s">
        <v>119</v>
      </c>
      <c r="E26" s="167"/>
      <c r="F26" s="150" t="s">
        <v>120</v>
      </c>
      <c r="G26" s="153">
        <v>73.09</v>
      </c>
      <c r="H26" s="153">
        <v>73.09</v>
      </c>
      <c r="I26" s="167"/>
      <c r="J26" s="167"/>
      <c r="K26" s="167"/>
    </row>
    <row r="27" ht="15" customHeight="1" spans="2:11">
      <c r="B27" s="236" t="s">
        <v>121</v>
      </c>
      <c r="C27" s="237" t="s">
        <v>121</v>
      </c>
      <c r="D27" s="237" t="s">
        <v>121</v>
      </c>
      <c r="E27" s="167"/>
      <c r="F27" s="150" t="s">
        <v>122</v>
      </c>
      <c r="G27" s="153">
        <v>0.3</v>
      </c>
      <c r="H27" s="153">
        <v>0.3</v>
      </c>
      <c r="I27" s="167"/>
      <c r="J27" s="167"/>
      <c r="K27" s="167"/>
    </row>
    <row r="28" ht="15" customHeight="1" spans="2:11">
      <c r="B28" s="236" t="s">
        <v>123</v>
      </c>
      <c r="C28" s="237" t="s">
        <v>123</v>
      </c>
      <c r="D28" s="237" t="s">
        <v>123</v>
      </c>
      <c r="E28" s="167"/>
      <c r="F28" s="150" t="s">
        <v>124</v>
      </c>
      <c r="G28" s="153">
        <v>0.3</v>
      </c>
      <c r="H28" s="153">
        <v>0.3</v>
      </c>
      <c r="I28" s="167"/>
      <c r="J28" s="167"/>
      <c r="K28" s="167"/>
    </row>
    <row r="29" ht="15" customHeight="1" spans="2:11">
      <c r="B29" s="236" t="s">
        <v>125</v>
      </c>
      <c r="C29" s="237" t="s">
        <v>125</v>
      </c>
      <c r="D29" s="237" t="s">
        <v>125</v>
      </c>
      <c r="E29" s="167"/>
      <c r="F29" s="150" t="s">
        <v>126</v>
      </c>
      <c r="G29" s="153">
        <v>25.67</v>
      </c>
      <c r="H29" s="153">
        <v>25.67</v>
      </c>
      <c r="I29" s="167"/>
      <c r="J29" s="167"/>
      <c r="K29" s="167"/>
    </row>
    <row r="30" ht="15" customHeight="1" spans="2:11">
      <c r="B30" s="236" t="s">
        <v>127</v>
      </c>
      <c r="C30" s="237" t="s">
        <v>127</v>
      </c>
      <c r="D30" s="237" t="s">
        <v>127</v>
      </c>
      <c r="E30" s="167"/>
      <c r="F30" s="150" t="s">
        <v>128</v>
      </c>
      <c r="G30" s="153">
        <v>0.05</v>
      </c>
      <c r="H30" s="153">
        <v>0.05</v>
      </c>
      <c r="I30" s="167"/>
      <c r="J30" s="167"/>
      <c r="K30" s="167"/>
    </row>
    <row r="31" ht="15" customHeight="1" spans="2:11">
      <c r="B31" s="236" t="s">
        <v>129</v>
      </c>
      <c r="C31" s="237" t="s">
        <v>129</v>
      </c>
      <c r="D31" s="237" t="s">
        <v>129</v>
      </c>
      <c r="E31" s="167"/>
      <c r="F31" s="150" t="s">
        <v>130</v>
      </c>
      <c r="G31" s="153">
        <v>0.05</v>
      </c>
      <c r="H31" s="153">
        <v>0.05</v>
      </c>
      <c r="I31" s="167"/>
      <c r="J31" s="167"/>
      <c r="K31" s="167"/>
    </row>
    <row r="32" ht="15" customHeight="1" spans="2:11">
      <c r="B32" s="236" t="s">
        <v>131</v>
      </c>
      <c r="C32" s="237" t="s">
        <v>131</v>
      </c>
      <c r="D32" s="237" t="s">
        <v>131</v>
      </c>
      <c r="E32" s="167"/>
      <c r="F32" s="150" t="s">
        <v>132</v>
      </c>
      <c r="G32" s="153">
        <v>25.62</v>
      </c>
      <c r="H32" s="153">
        <v>25.62</v>
      </c>
      <c r="I32" s="167"/>
      <c r="J32" s="167"/>
      <c r="K32" s="167"/>
    </row>
    <row r="33" ht="15" customHeight="1" spans="2:11">
      <c r="B33" s="236" t="s">
        <v>133</v>
      </c>
      <c r="C33" s="237" t="s">
        <v>133</v>
      </c>
      <c r="D33" s="237" t="s">
        <v>133</v>
      </c>
      <c r="E33" s="167"/>
      <c r="F33" s="150" t="s">
        <v>134</v>
      </c>
      <c r="G33" s="153">
        <v>10.12</v>
      </c>
      <c r="H33" s="153">
        <v>10.12</v>
      </c>
      <c r="I33" s="167"/>
      <c r="J33" s="167"/>
      <c r="K33" s="167"/>
    </row>
    <row r="34" ht="15" customHeight="1" spans="2:11">
      <c r="B34" s="236" t="s">
        <v>135</v>
      </c>
      <c r="C34" s="237" t="s">
        <v>135</v>
      </c>
      <c r="D34" s="237" t="s">
        <v>135</v>
      </c>
      <c r="E34" s="167"/>
      <c r="F34" s="150" t="s">
        <v>136</v>
      </c>
      <c r="G34" s="153">
        <v>10.52</v>
      </c>
      <c r="H34" s="153">
        <v>10.52</v>
      </c>
      <c r="I34" s="167"/>
      <c r="J34" s="167"/>
      <c r="K34" s="167"/>
    </row>
    <row r="35" ht="15" customHeight="1" spans="2:11">
      <c r="B35" s="236" t="s">
        <v>137</v>
      </c>
      <c r="C35" s="237" t="s">
        <v>137</v>
      </c>
      <c r="D35" s="237" t="s">
        <v>137</v>
      </c>
      <c r="E35" s="167"/>
      <c r="F35" s="150" t="s">
        <v>138</v>
      </c>
      <c r="G35" s="153">
        <v>4.98</v>
      </c>
      <c r="H35" s="153">
        <v>4.98</v>
      </c>
      <c r="I35" s="167"/>
      <c r="J35" s="167"/>
      <c r="K35" s="167"/>
    </row>
    <row r="36" ht="15" customHeight="1" spans="2:11">
      <c r="B36" s="236" t="s">
        <v>139</v>
      </c>
      <c r="C36" s="237" t="s">
        <v>139</v>
      </c>
      <c r="D36" s="237" t="s">
        <v>139</v>
      </c>
      <c r="E36" s="167"/>
      <c r="F36" s="150" t="s">
        <v>140</v>
      </c>
      <c r="G36" s="153">
        <v>10</v>
      </c>
      <c r="H36" s="153">
        <v>10</v>
      </c>
      <c r="I36" s="167"/>
      <c r="J36" s="167"/>
      <c r="K36" s="167"/>
    </row>
    <row r="37" ht="15" customHeight="1" spans="2:11">
      <c r="B37" s="236" t="s">
        <v>141</v>
      </c>
      <c r="C37" s="237" t="s">
        <v>141</v>
      </c>
      <c r="D37" s="237" t="s">
        <v>141</v>
      </c>
      <c r="E37" s="167"/>
      <c r="F37" s="150" t="s">
        <v>142</v>
      </c>
      <c r="G37" s="153">
        <v>10</v>
      </c>
      <c r="H37" s="153">
        <v>10</v>
      </c>
      <c r="I37" s="167"/>
      <c r="J37" s="167"/>
      <c r="K37" s="167"/>
    </row>
    <row r="38" ht="15" customHeight="1" spans="2:11">
      <c r="B38" s="236" t="s">
        <v>143</v>
      </c>
      <c r="C38" s="237" t="s">
        <v>143</v>
      </c>
      <c r="D38" s="237" t="s">
        <v>143</v>
      </c>
      <c r="E38" s="167"/>
      <c r="F38" s="150" t="s">
        <v>142</v>
      </c>
      <c r="G38" s="153">
        <v>10</v>
      </c>
      <c r="H38" s="153">
        <v>10</v>
      </c>
      <c r="I38" s="167"/>
      <c r="J38" s="167"/>
      <c r="K38" s="167"/>
    </row>
    <row r="39" ht="15" customHeight="1" spans="2:11">
      <c r="B39" s="236" t="s">
        <v>144</v>
      </c>
      <c r="C39" s="237" t="s">
        <v>144</v>
      </c>
      <c r="D39" s="237" t="s">
        <v>144</v>
      </c>
      <c r="E39" s="167"/>
      <c r="F39" s="150" t="s">
        <v>145</v>
      </c>
      <c r="G39" s="153">
        <v>414.97</v>
      </c>
      <c r="H39" s="153">
        <v>414.97</v>
      </c>
      <c r="I39" s="167"/>
      <c r="J39" s="167"/>
      <c r="K39" s="167"/>
    </row>
    <row r="40" ht="15" customHeight="1" spans="2:11">
      <c r="B40" s="236" t="s">
        <v>146</v>
      </c>
      <c r="C40" s="237" t="s">
        <v>146</v>
      </c>
      <c r="D40" s="237" t="s">
        <v>146</v>
      </c>
      <c r="E40" s="167"/>
      <c r="F40" s="150" t="s">
        <v>147</v>
      </c>
      <c r="G40" s="153">
        <v>227</v>
      </c>
      <c r="H40" s="153">
        <v>227</v>
      </c>
      <c r="I40" s="167"/>
      <c r="J40" s="167"/>
      <c r="K40" s="167"/>
    </row>
    <row r="41" ht="15" customHeight="1" spans="2:11">
      <c r="B41" s="236" t="s">
        <v>148</v>
      </c>
      <c r="C41" s="237" t="s">
        <v>148</v>
      </c>
      <c r="D41" s="237" t="s">
        <v>148</v>
      </c>
      <c r="E41" s="167"/>
      <c r="F41" s="150" t="s">
        <v>149</v>
      </c>
      <c r="G41" s="153">
        <v>227</v>
      </c>
      <c r="H41" s="153">
        <v>227</v>
      </c>
      <c r="I41" s="167"/>
      <c r="J41" s="167"/>
      <c r="K41" s="167"/>
    </row>
    <row r="42" ht="15" customHeight="1" spans="2:11">
      <c r="B42" s="236" t="s">
        <v>150</v>
      </c>
      <c r="C42" s="237" t="s">
        <v>150</v>
      </c>
      <c r="D42" s="237" t="s">
        <v>150</v>
      </c>
      <c r="E42" s="167"/>
      <c r="F42" s="150" t="s">
        <v>151</v>
      </c>
      <c r="G42" s="153">
        <v>187.97</v>
      </c>
      <c r="H42" s="153">
        <v>187.97</v>
      </c>
      <c r="I42" s="167"/>
      <c r="J42" s="167"/>
      <c r="K42" s="167"/>
    </row>
    <row r="43" ht="15" customHeight="1" spans="2:11">
      <c r="B43" s="236" t="s">
        <v>152</v>
      </c>
      <c r="C43" s="237" t="s">
        <v>152</v>
      </c>
      <c r="D43" s="237" t="s">
        <v>152</v>
      </c>
      <c r="E43" s="167"/>
      <c r="F43" s="150" t="s">
        <v>153</v>
      </c>
      <c r="G43" s="153">
        <v>187.97</v>
      </c>
      <c r="H43" s="153">
        <v>187.97</v>
      </c>
      <c r="I43" s="167"/>
      <c r="J43" s="167"/>
      <c r="K43" s="167"/>
    </row>
    <row r="44" ht="15" customHeight="1" spans="2:11">
      <c r="B44" s="236" t="s">
        <v>154</v>
      </c>
      <c r="C44" s="237" t="s">
        <v>154</v>
      </c>
      <c r="D44" s="237" t="s">
        <v>154</v>
      </c>
      <c r="E44" s="167"/>
      <c r="F44" s="150" t="s">
        <v>155</v>
      </c>
      <c r="G44" s="153">
        <v>54.82</v>
      </c>
      <c r="H44" s="153">
        <v>54.82</v>
      </c>
      <c r="I44" s="167"/>
      <c r="J44" s="167"/>
      <c r="K44" s="167"/>
    </row>
    <row r="45" ht="15" customHeight="1" spans="2:11">
      <c r="B45" s="236" t="s">
        <v>156</v>
      </c>
      <c r="C45" s="237" t="s">
        <v>156</v>
      </c>
      <c r="D45" s="237" t="s">
        <v>156</v>
      </c>
      <c r="E45" s="167"/>
      <c r="F45" s="150" t="s">
        <v>157</v>
      </c>
      <c r="G45" s="153">
        <v>54.82</v>
      </c>
      <c r="H45" s="153">
        <v>54.82</v>
      </c>
      <c r="I45" s="167"/>
      <c r="J45" s="167"/>
      <c r="K45" s="167"/>
    </row>
    <row r="46" ht="15" customHeight="1" spans="2:11">
      <c r="B46" s="236" t="s">
        <v>158</v>
      </c>
      <c r="C46" s="237" t="s">
        <v>158</v>
      </c>
      <c r="D46" s="237" t="s">
        <v>158</v>
      </c>
      <c r="E46" s="167"/>
      <c r="F46" s="150" t="s">
        <v>159</v>
      </c>
      <c r="G46" s="153">
        <v>54.82</v>
      </c>
      <c r="H46" s="153">
        <v>54.82</v>
      </c>
      <c r="I46" s="167"/>
      <c r="J46" s="167"/>
      <c r="K46" s="167"/>
    </row>
    <row r="47" ht="15" customHeight="1" spans="2:11">
      <c r="B47" s="236" t="s">
        <v>160</v>
      </c>
      <c r="C47" s="237" t="s">
        <v>160</v>
      </c>
      <c r="D47" s="237" t="s">
        <v>160</v>
      </c>
      <c r="E47" s="167"/>
      <c r="F47" s="150" t="s">
        <v>161</v>
      </c>
      <c r="G47" s="153">
        <v>2.5</v>
      </c>
      <c r="H47" s="153">
        <v>2.5</v>
      </c>
      <c r="I47" s="167"/>
      <c r="J47" s="167"/>
      <c r="K47" s="167"/>
    </row>
    <row r="48" ht="15" customHeight="1" spans="2:11">
      <c r="B48" s="236" t="s">
        <v>162</v>
      </c>
      <c r="C48" s="237" t="s">
        <v>162</v>
      </c>
      <c r="D48" s="237" t="s">
        <v>162</v>
      </c>
      <c r="E48" s="167"/>
      <c r="F48" s="150" t="s">
        <v>163</v>
      </c>
      <c r="G48" s="153">
        <v>2.5</v>
      </c>
      <c r="H48" s="153">
        <v>2.5</v>
      </c>
      <c r="I48" s="167"/>
      <c r="J48" s="167"/>
      <c r="K48" s="167"/>
    </row>
    <row r="49" ht="15" customHeight="1" spans="2:11">
      <c r="B49" s="236" t="s">
        <v>164</v>
      </c>
      <c r="C49" s="237" t="s">
        <v>164</v>
      </c>
      <c r="D49" s="237" t="s">
        <v>164</v>
      </c>
      <c r="E49" s="167"/>
      <c r="F49" s="150" t="s">
        <v>165</v>
      </c>
      <c r="G49" s="153">
        <v>2.5</v>
      </c>
      <c r="H49" s="153">
        <v>2.5</v>
      </c>
      <c r="I49" s="167"/>
      <c r="J49" s="167"/>
      <c r="K49" s="167"/>
    </row>
  </sheetData>
  <mergeCells count="55">
    <mergeCell ref="B1:D1"/>
    <mergeCell ref="B2:K2"/>
    <mergeCell ref="B3:F3"/>
    <mergeCell ref="B4:F4"/>
    <mergeCell ref="B5:D5"/>
    <mergeCell ref="B7:D7"/>
    <mergeCell ref="B8:D8"/>
    <mergeCell ref="B9:D9"/>
    <mergeCell ref="B10:D10"/>
    <mergeCell ref="B11:D11"/>
    <mergeCell ref="B12:D12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24:D24"/>
    <mergeCell ref="B25:D25"/>
    <mergeCell ref="B26:D26"/>
    <mergeCell ref="B27:D27"/>
    <mergeCell ref="B28:D28"/>
    <mergeCell ref="B29:D29"/>
    <mergeCell ref="B30:D30"/>
    <mergeCell ref="B31:D31"/>
    <mergeCell ref="B32:D32"/>
    <mergeCell ref="B33:D33"/>
    <mergeCell ref="B34:D34"/>
    <mergeCell ref="B35:D35"/>
    <mergeCell ref="B36:D36"/>
    <mergeCell ref="B37:D37"/>
    <mergeCell ref="B38:D38"/>
    <mergeCell ref="B39:D39"/>
    <mergeCell ref="B40:D40"/>
    <mergeCell ref="B41:D41"/>
    <mergeCell ref="B42:D42"/>
    <mergeCell ref="B43:D43"/>
    <mergeCell ref="B44:D44"/>
    <mergeCell ref="B45:D45"/>
    <mergeCell ref="B46:D46"/>
    <mergeCell ref="B47:D47"/>
    <mergeCell ref="B48:D48"/>
    <mergeCell ref="B49:D49"/>
    <mergeCell ref="E5:E6"/>
    <mergeCell ref="F5:F6"/>
    <mergeCell ref="G4:G6"/>
    <mergeCell ref="H4:H6"/>
    <mergeCell ref="I4:I6"/>
    <mergeCell ref="J4:J6"/>
    <mergeCell ref="K4:K6"/>
  </mergeCells>
  <pageMargins left="0.75" right="0.75" top="0.26875" bottom="0.26875" header="0" footer="0"/>
  <pageSetup paperSize="9" scale="54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5"/>
  <sheetViews>
    <sheetView workbookViewId="0">
      <pane ySplit="5" topLeftCell="A6" activePane="bottomLeft" state="frozen"/>
      <selection/>
      <selection pane="bottomLeft" activeCell="B3" sqref="B3:C3"/>
    </sheetView>
  </sheetViews>
  <sheetFormatPr defaultColWidth="10" defaultRowHeight="14"/>
  <cols>
    <col min="1" max="1" width="1.53636363636364" customWidth="1"/>
    <col min="2" max="2" width="33.3454545454545" customWidth="1"/>
    <col min="3" max="3" width="16.4090909090909" customWidth="1"/>
    <col min="4" max="4" width="33.3454545454545" customWidth="1"/>
    <col min="5" max="7" width="16.4090909090909" customWidth="1"/>
    <col min="8" max="8" width="18.2909090909091" customWidth="1"/>
    <col min="9" max="9" width="1.53636363636364" customWidth="1"/>
    <col min="10" max="11" width="9.76363636363636" customWidth="1"/>
  </cols>
  <sheetData>
    <row r="1" ht="14.2" customHeight="1" spans="1:9">
      <c r="A1" s="220"/>
      <c r="B1" s="139"/>
      <c r="C1" s="221"/>
      <c r="D1" s="221"/>
      <c r="E1" s="163"/>
      <c r="F1" s="163"/>
      <c r="G1" s="163"/>
      <c r="H1" s="222" t="s">
        <v>166</v>
      </c>
      <c r="I1" s="216" t="s">
        <v>56</v>
      </c>
    </row>
    <row r="2" ht="19.9" customHeight="1" spans="1:9">
      <c r="A2" s="221"/>
      <c r="B2" s="223" t="s">
        <v>167</v>
      </c>
      <c r="C2" s="223"/>
      <c r="D2" s="223"/>
      <c r="E2" s="223"/>
      <c r="F2" s="223"/>
      <c r="G2" s="223"/>
      <c r="H2" s="223"/>
      <c r="I2" s="216"/>
    </row>
    <row r="3" ht="17.05" customHeight="1" spans="1:9">
      <c r="A3" s="224"/>
      <c r="B3" s="142" t="s">
        <v>2</v>
      </c>
      <c r="C3" s="142"/>
      <c r="D3" s="192"/>
      <c r="E3" s="192"/>
      <c r="F3" s="192"/>
      <c r="G3" s="192"/>
      <c r="H3" s="225" t="s">
        <v>3</v>
      </c>
      <c r="I3" s="218"/>
    </row>
    <row r="4" ht="21.35" customHeight="1" spans="1:9">
      <c r="A4" s="226"/>
      <c r="B4" s="193" t="s">
        <v>4</v>
      </c>
      <c r="C4" s="193"/>
      <c r="D4" s="193" t="s">
        <v>5</v>
      </c>
      <c r="E4" s="193"/>
      <c r="F4" s="193"/>
      <c r="G4" s="193"/>
      <c r="H4" s="193"/>
      <c r="I4" s="198"/>
    </row>
    <row r="5" ht="21.35" customHeight="1" spans="1:9">
      <c r="A5" s="226"/>
      <c r="B5" s="193" t="s">
        <v>6</v>
      </c>
      <c r="C5" s="193" t="s">
        <v>7</v>
      </c>
      <c r="D5" s="193" t="s">
        <v>6</v>
      </c>
      <c r="E5" s="193" t="s">
        <v>57</v>
      </c>
      <c r="F5" s="193" t="s">
        <v>168</v>
      </c>
      <c r="G5" s="193" t="s">
        <v>169</v>
      </c>
      <c r="H5" s="193" t="s">
        <v>170</v>
      </c>
      <c r="I5" s="198"/>
    </row>
    <row r="6" ht="19.9" customHeight="1" spans="1:9">
      <c r="A6" s="143"/>
      <c r="B6" s="187" t="s">
        <v>171</v>
      </c>
      <c r="C6" s="227">
        <v>957.43</v>
      </c>
      <c r="D6" s="187" t="s">
        <v>172</v>
      </c>
      <c r="E6" s="152">
        <v>957.43</v>
      </c>
      <c r="F6" s="152">
        <v>957.43</v>
      </c>
      <c r="G6" s="152"/>
      <c r="H6" s="152"/>
      <c r="I6" s="160"/>
    </row>
    <row r="7" ht="19.9" customHeight="1" spans="1:9">
      <c r="A7" s="143"/>
      <c r="B7" s="228" t="s">
        <v>173</v>
      </c>
      <c r="C7" s="227">
        <v>957.43</v>
      </c>
      <c r="D7" s="228" t="s">
        <v>174</v>
      </c>
      <c r="E7" s="152">
        <v>375.58</v>
      </c>
      <c r="F7" s="152">
        <v>375.58</v>
      </c>
      <c r="G7" s="152"/>
      <c r="H7" s="152"/>
      <c r="I7" s="160"/>
    </row>
    <row r="8" ht="19.9" customHeight="1" spans="1:9">
      <c r="A8" s="143"/>
      <c r="B8" s="228" t="s">
        <v>175</v>
      </c>
      <c r="C8" s="152"/>
      <c r="D8" s="228" t="s">
        <v>176</v>
      </c>
      <c r="E8" s="152"/>
      <c r="F8" s="152"/>
      <c r="G8" s="152"/>
      <c r="H8" s="152"/>
      <c r="I8" s="160"/>
    </row>
    <row r="9" ht="19.9" customHeight="1" spans="1:9">
      <c r="A9" s="143"/>
      <c r="B9" s="228" t="s">
        <v>177</v>
      </c>
      <c r="C9" s="152"/>
      <c r="D9" s="228" t="s">
        <v>178</v>
      </c>
      <c r="E9" s="152">
        <v>0.5</v>
      </c>
      <c r="F9" s="152">
        <v>0.5</v>
      </c>
      <c r="G9" s="152"/>
      <c r="H9" s="152"/>
      <c r="I9" s="160"/>
    </row>
    <row r="10" ht="19.9" customHeight="1" spans="1:9">
      <c r="A10" s="143"/>
      <c r="B10" s="187" t="s">
        <v>179</v>
      </c>
      <c r="C10" s="152"/>
      <c r="D10" s="228" t="s">
        <v>180</v>
      </c>
      <c r="E10" s="152"/>
      <c r="F10" s="152"/>
      <c r="G10" s="152"/>
      <c r="H10" s="152"/>
      <c r="I10" s="160"/>
    </row>
    <row r="11" ht="19.9" customHeight="1" spans="1:9">
      <c r="A11" s="143"/>
      <c r="B11" s="228" t="s">
        <v>173</v>
      </c>
      <c r="C11" s="152"/>
      <c r="D11" s="228" t="s">
        <v>181</v>
      </c>
      <c r="E11" s="152"/>
      <c r="F11" s="152"/>
      <c r="G11" s="152"/>
      <c r="H11" s="152"/>
      <c r="I11" s="160"/>
    </row>
    <row r="12" ht="19.9" customHeight="1" spans="1:9">
      <c r="A12" s="143"/>
      <c r="B12" s="228" t="s">
        <v>175</v>
      </c>
      <c r="C12" s="152"/>
      <c r="D12" s="228" t="s">
        <v>182</v>
      </c>
      <c r="E12" s="152"/>
      <c r="F12" s="152"/>
      <c r="G12" s="152"/>
      <c r="H12" s="152"/>
      <c r="I12" s="160"/>
    </row>
    <row r="13" ht="19.9" customHeight="1" spans="1:9">
      <c r="A13" s="143"/>
      <c r="B13" s="228" t="s">
        <v>177</v>
      </c>
      <c r="C13" s="152"/>
      <c r="D13" s="228" t="s">
        <v>183</v>
      </c>
      <c r="E13" s="152"/>
      <c r="F13" s="152"/>
      <c r="G13" s="152"/>
      <c r="H13" s="152"/>
      <c r="I13" s="160"/>
    </row>
    <row r="14" ht="19.9" customHeight="1" spans="1:9">
      <c r="A14" s="143"/>
      <c r="B14" s="228" t="s">
        <v>184</v>
      </c>
      <c r="C14" s="152"/>
      <c r="D14" s="228" t="s">
        <v>185</v>
      </c>
      <c r="E14" s="152">
        <v>73.39</v>
      </c>
      <c r="F14" s="152">
        <v>73.39</v>
      </c>
      <c r="G14" s="152"/>
      <c r="H14" s="152"/>
      <c r="I14" s="160"/>
    </row>
    <row r="15" ht="19.9" customHeight="1" spans="1:9">
      <c r="A15" s="143"/>
      <c r="B15" s="228" t="s">
        <v>184</v>
      </c>
      <c r="C15" s="152"/>
      <c r="D15" s="228" t="s">
        <v>186</v>
      </c>
      <c r="E15" s="152"/>
      <c r="F15" s="152"/>
      <c r="G15" s="152"/>
      <c r="H15" s="152"/>
      <c r="I15" s="160"/>
    </row>
    <row r="16" ht="19.9" customHeight="1" spans="1:9">
      <c r="A16" s="143"/>
      <c r="B16" s="228" t="s">
        <v>184</v>
      </c>
      <c r="C16" s="152"/>
      <c r="D16" s="228" t="s">
        <v>187</v>
      </c>
      <c r="E16" s="152">
        <v>25.67</v>
      </c>
      <c r="F16" s="152">
        <v>25.67</v>
      </c>
      <c r="G16" s="152"/>
      <c r="H16" s="152"/>
      <c r="I16" s="160"/>
    </row>
    <row r="17" ht="19.9" customHeight="1" spans="1:9">
      <c r="A17" s="143"/>
      <c r="B17" s="228" t="s">
        <v>184</v>
      </c>
      <c r="C17" s="152"/>
      <c r="D17" s="228" t="s">
        <v>188</v>
      </c>
      <c r="E17" s="152"/>
      <c r="F17" s="152"/>
      <c r="G17" s="152"/>
      <c r="H17" s="152"/>
      <c r="I17" s="160"/>
    </row>
    <row r="18" ht="19.9" customHeight="1" spans="1:9">
      <c r="A18" s="143"/>
      <c r="B18" s="228" t="s">
        <v>184</v>
      </c>
      <c r="C18" s="152"/>
      <c r="D18" s="228" t="s">
        <v>189</v>
      </c>
      <c r="E18" s="152">
        <v>10</v>
      </c>
      <c r="F18" s="152">
        <v>10</v>
      </c>
      <c r="G18" s="152"/>
      <c r="H18" s="152"/>
      <c r="I18" s="160"/>
    </row>
    <row r="19" ht="19.9" customHeight="1" spans="1:9">
      <c r="A19" s="143"/>
      <c r="B19" s="228" t="s">
        <v>184</v>
      </c>
      <c r="C19" s="152"/>
      <c r="D19" s="228" t="s">
        <v>190</v>
      </c>
      <c r="E19" s="152">
        <v>414.98</v>
      </c>
      <c r="F19" s="152">
        <v>414.98</v>
      </c>
      <c r="G19" s="152"/>
      <c r="H19" s="152"/>
      <c r="I19" s="160"/>
    </row>
    <row r="20" ht="19.9" customHeight="1" spans="1:9">
      <c r="A20" s="143"/>
      <c r="B20" s="228" t="s">
        <v>184</v>
      </c>
      <c r="C20" s="152"/>
      <c r="D20" s="228" t="s">
        <v>191</v>
      </c>
      <c r="E20" s="152"/>
      <c r="F20" s="152"/>
      <c r="G20" s="152"/>
      <c r="H20" s="152"/>
      <c r="I20" s="160"/>
    </row>
    <row r="21" ht="19.9" customHeight="1" spans="1:9">
      <c r="A21" s="143"/>
      <c r="B21" s="228" t="s">
        <v>184</v>
      </c>
      <c r="C21" s="152"/>
      <c r="D21" s="228" t="s">
        <v>192</v>
      </c>
      <c r="E21" s="152"/>
      <c r="F21" s="152"/>
      <c r="G21" s="152"/>
      <c r="H21" s="152"/>
      <c r="I21" s="160"/>
    </row>
    <row r="22" ht="19.9" customHeight="1" spans="1:9">
      <c r="A22" s="143"/>
      <c r="B22" s="228" t="s">
        <v>184</v>
      </c>
      <c r="C22" s="152"/>
      <c r="D22" s="228" t="s">
        <v>193</v>
      </c>
      <c r="E22" s="152"/>
      <c r="F22" s="152"/>
      <c r="G22" s="152"/>
      <c r="H22" s="152"/>
      <c r="I22" s="160"/>
    </row>
    <row r="23" ht="19.9" customHeight="1" spans="1:9">
      <c r="A23" s="143"/>
      <c r="B23" s="228" t="s">
        <v>184</v>
      </c>
      <c r="C23" s="152"/>
      <c r="D23" s="228" t="s">
        <v>194</v>
      </c>
      <c r="E23" s="152"/>
      <c r="F23" s="152"/>
      <c r="G23" s="152"/>
      <c r="H23" s="152"/>
      <c r="I23" s="160"/>
    </row>
    <row r="24" ht="19.9" customHeight="1" spans="1:9">
      <c r="A24" s="143"/>
      <c r="B24" s="228" t="s">
        <v>184</v>
      </c>
      <c r="C24" s="152"/>
      <c r="D24" s="228" t="s">
        <v>195</v>
      </c>
      <c r="E24" s="152"/>
      <c r="F24" s="152"/>
      <c r="G24" s="152"/>
      <c r="H24" s="152"/>
      <c r="I24" s="160"/>
    </row>
    <row r="25" ht="19.9" customHeight="1" spans="1:9">
      <c r="A25" s="143"/>
      <c r="B25" s="228" t="s">
        <v>184</v>
      </c>
      <c r="C25" s="152"/>
      <c r="D25" s="228" t="s">
        <v>196</v>
      </c>
      <c r="E25" s="152"/>
      <c r="F25" s="152"/>
      <c r="G25" s="152"/>
      <c r="H25" s="152"/>
      <c r="I25" s="160"/>
    </row>
    <row r="26" ht="19.9" customHeight="1" spans="1:9">
      <c r="A26" s="143"/>
      <c r="B26" s="228" t="s">
        <v>184</v>
      </c>
      <c r="C26" s="152"/>
      <c r="D26" s="228" t="s">
        <v>197</v>
      </c>
      <c r="E26" s="152">
        <v>54.82</v>
      </c>
      <c r="F26" s="152">
        <v>54.82</v>
      </c>
      <c r="G26" s="152"/>
      <c r="H26" s="152"/>
      <c r="I26" s="160"/>
    </row>
    <row r="27" ht="19.9" customHeight="1" spans="1:9">
      <c r="A27" s="143"/>
      <c r="B27" s="228" t="s">
        <v>184</v>
      </c>
      <c r="C27" s="152"/>
      <c r="D27" s="228" t="s">
        <v>198</v>
      </c>
      <c r="E27" s="152"/>
      <c r="F27" s="152"/>
      <c r="G27" s="152"/>
      <c r="H27" s="152"/>
      <c r="I27" s="160"/>
    </row>
    <row r="28" ht="19.9" customHeight="1" spans="1:9">
      <c r="A28" s="143"/>
      <c r="B28" s="228" t="s">
        <v>184</v>
      </c>
      <c r="C28" s="152"/>
      <c r="D28" s="228" t="s">
        <v>199</v>
      </c>
      <c r="E28" s="152"/>
      <c r="F28" s="152"/>
      <c r="G28" s="152"/>
      <c r="H28" s="152"/>
      <c r="I28" s="160"/>
    </row>
    <row r="29" ht="19.9" customHeight="1" spans="1:9">
      <c r="A29" s="143"/>
      <c r="B29" s="228" t="s">
        <v>184</v>
      </c>
      <c r="C29" s="152"/>
      <c r="D29" s="228" t="s">
        <v>200</v>
      </c>
      <c r="E29" s="152">
        <v>2.5</v>
      </c>
      <c r="F29" s="152">
        <v>2.5</v>
      </c>
      <c r="G29" s="152"/>
      <c r="H29" s="152"/>
      <c r="I29" s="160"/>
    </row>
    <row r="30" ht="19.9" customHeight="1" spans="1:9">
      <c r="A30" s="143"/>
      <c r="B30" s="228" t="s">
        <v>184</v>
      </c>
      <c r="C30" s="152"/>
      <c r="D30" s="228" t="s">
        <v>201</v>
      </c>
      <c r="E30" s="152"/>
      <c r="F30" s="152"/>
      <c r="G30" s="152"/>
      <c r="H30" s="152"/>
      <c r="I30" s="160"/>
    </row>
    <row r="31" ht="19.9" customHeight="1" spans="1:9">
      <c r="A31" s="143"/>
      <c r="B31" s="228" t="s">
        <v>184</v>
      </c>
      <c r="C31" s="152"/>
      <c r="D31" s="228" t="s">
        <v>202</v>
      </c>
      <c r="E31" s="152"/>
      <c r="F31" s="152"/>
      <c r="G31" s="152"/>
      <c r="H31" s="152"/>
      <c r="I31" s="160"/>
    </row>
    <row r="32" ht="19.9" customHeight="1" spans="1:9">
      <c r="A32" s="143"/>
      <c r="B32" s="228" t="s">
        <v>184</v>
      </c>
      <c r="C32" s="152"/>
      <c r="D32" s="228" t="s">
        <v>203</v>
      </c>
      <c r="E32" s="152"/>
      <c r="F32" s="152"/>
      <c r="G32" s="152"/>
      <c r="H32" s="152"/>
      <c r="I32" s="160"/>
    </row>
    <row r="33" ht="19.9" customHeight="1" spans="1:9">
      <c r="A33" s="143"/>
      <c r="B33" s="228" t="s">
        <v>184</v>
      </c>
      <c r="C33" s="152"/>
      <c r="D33" s="228" t="s">
        <v>204</v>
      </c>
      <c r="E33" s="152"/>
      <c r="F33" s="152"/>
      <c r="G33" s="152"/>
      <c r="H33" s="152"/>
      <c r="I33" s="160"/>
    </row>
    <row r="34" ht="19.9" customHeight="1" spans="1:9">
      <c r="A34" s="143"/>
      <c r="B34" s="228" t="s">
        <v>184</v>
      </c>
      <c r="C34" s="152"/>
      <c r="D34" s="228" t="s">
        <v>205</v>
      </c>
      <c r="E34" s="152"/>
      <c r="F34" s="152"/>
      <c r="G34" s="152"/>
      <c r="H34" s="152"/>
      <c r="I34" s="160"/>
    </row>
    <row r="35" ht="25" customHeight="1" spans="1:9">
      <c r="A35" s="229"/>
      <c r="B35" s="229"/>
      <c r="C35" s="229"/>
      <c r="D35" s="180"/>
      <c r="E35" s="229"/>
      <c r="F35" s="229"/>
      <c r="G35" s="229"/>
      <c r="H35" s="229"/>
      <c r="I35" s="230"/>
    </row>
  </sheetData>
  <mergeCells count="6">
    <mergeCell ref="B2:H2"/>
    <mergeCell ref="B3:C3"/>
    <mergeCell ref="B4:C4"/>
    <mergeCell ref="D4:H4"/>
    <mergeCell ref="A7:A9"/>
    <mergeCell ref="A11:A34"/>
  </mergeCells>
  <pageMargins left="0.75" right="0.75" top="0.26875" bottom="0.26875" header="0" footer="0"/>
  <pageSetup paperSize="9" scale="57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N36"/>
  <sheetViews>
    <sheetView workbookViewId="0">
      <pane ySplit="6" topLeftCell="A25" activePane="bottomLeft" state="frozen"/>
      <selection/>
      <selection pane="bottomLeft" activeCell="F48" sqref="F48"/>
    </sheetView>
  </sheetViews>
  <sheetFormatPr defaultColWidth="10" defaultRowHeight="14"/>
  <cols>
    <col min="1" max="1" width="1.53636363636364" customWidth="1"/>
    <col min="2" max="2" width="6.15454545454545" customWidth="1"/>
    <col min="3" max="3" width="3.62727272727273" customWidth="1"/>
    <col min="4" max="4" width="8.37272727272727" customWidth="1"/>
    <col min="5" max="5" width="27.7545454545455" customWidth="1"/>
    <col min="6" max="9" width="10.2545454545455" customWidth="1"/>
    <col min="10" max="39" width="6.87272727272727" style="201" customWidth="1"/>
    <col min="40" max="40" width="1.53636363636364" customWidth="1"/>
    <col min="41" max="41" width="9.76363636363636" customWidth="1"/>
  </cols>
  <sheetData>
    <row r="1" ht="14.3" customHeight="1" spans="1:40">
      <c r="A1" s="139"/>
      <c r="B1" s="139"/>
      <c r="C1" s="139"/>
      <c r="D1" s="163"/>
      <c r="E1" s="163"/>
      <c r="F1" s="138"/>
      <c r="G1" s="138"/>
      <c r="H1" s="138"/>
      <c r="I1" s="163"/>
      <c r="J1" s="204"/>
      <c r="K1" s="205"/>
      <c r="L1" s="204"/>
      <c r="M1" s="204"/>
      <c r="N1" s="204"/>
      <c r="O1" s="204"/>
      <c r="P1" s="204"/>
      <c r="Q1" s="204"/>
      <c r="R1" s="204"/>
      <c r="S1" s="204"/>
      <c r="T1" s="204"/>
      <c r="U1" s="204"/>
      <c r="V1" s="204"/>
      <c r="W1" s="204"/>
      <c r="X1" s="204"/>
      <c r="Y1" s="204"/>
      <c r="Z1" s="204"/>
      <c r="AA1" s="204"/>
      <c r="AB1" s="204"/>
      <c r="AC1" s="204"/>
      <c r="AD1" s="204"/>
      <c r="AE1" s="204"/>
      <c r="AF1" s="204"/>
      <c r="AG1" s="204"/>
      <c r="AH1" s="204"/>
      <c r="AI1" s="204"/>
      <c r="AJ1" s="204"/>
      <c r="AK1" s="204"/>
      <c r="AL1" s="204"/>
      <c r="AM1" s="215" t="s">
        <v>206</v>
      </c>
      <c r="AN1" s="216"/>
    </row>
    <row r="2" ht="19.9" customHeight="1" spans="1:40">
      <c r="A2" s="138"/>
      <c r="B2" s="140" t="s">
        <v>207</v>
      </c>
      <c r="C2" s="140"/>
      <c r="D2" s="140"/>
      <c r="E2" s="140"/>
      <c r="F2" s="140"/>
      <c r="G2" s="140"/>
      <c r="H2" s="140"/>
      <c r="I2" s="140"/>
      <c r="J2" s="206"/>
      <c r="K2" s="206"/>
      <c r="L2" s="206"/>
      <c r="M2" s="206"/>
      <c r="N2" s="206"/>
      <c r="O2" s="206"/>
      <c r="P2" s="206"/>
      <c r="Q2" s="206"/>
      <c r="R2" s="206"/>
      <c r="S2" s="206"/>
      <c r="T2" s="206"/>
      <c r="U2" s="206"/>
      <c r="V2" s="206"/>
      <c r="W2" s="206"/>
      <c r="X2" s="206"/>
      <c r="Y2" s="206"/>
      <c r="Z2" s="206"/>
      <c r="AA2" s="206"/>
      <c r="AB2" s="206"/>
      <c r="AC2" s="206"/>
      <c r="AD2" s="206"/>
      <c r="AE2" s="206"/>
      <c r="AF2" s="206"/>
      <c r="AG2" s="206"/>
      <c r="AH2" s="206"/>
      <c r="AI2" s="206"/>
      <c r="AJ2" s="206"/>
      <c r="AK2" s="206"/>
      <c r="AL2" s="206"/>
      <c r="AM2" s="206"/>
      <c r="AN2" s="216"/>
    </row>
    <row r="3" ht="17.05" customHeight="1" spans="1:40">
      <c r="A3" s="141"/>
      <c r="B3" s="142" t="s">
        <v>2</v>
      </c>
      <c r="C3" s="142"/>
      <c r="D3" s="142"/>
      <c r="E3" s="142"/>
      <c r="F3" s="192"/>
      <c r="G3" s="141"/>
      <c r="H3" s="177"/>
      <c r="I3" s="192"/>
      <c r="J3" s="207"/>
      <c r="K3" s="208"/>
      <c r="L3" s="207"/>
      <c r="M3" s="207"/>
      <c r="N3" s="207"/>
      <c r="O3" s="207"/>
      <c r="P3" s="207"/>
      <c r="Q3" s="207"/>
      <c r="R3" s="207"/>
      <c r="S3" s="207"/>
      <c r="T3" s="207"/>
      <c r="U3" s="207"/>
      <c r="V3" s="207"/>
      <c r="W3" s="207"/>
      <c r="X3" s="207"/>
      <c r="Y3" s="207"/>
      <c r="Z3" s="207"/>
      <c r="AA3" s="207"/>
      <c r="AB3" s="207"/>
      <c r="AC3" s="207"/>
      <c r="AD3" s="207"/>
      <c r="AE3" s="207"/>
      <c r="AF3" s="207"/>
      <c r="AG3" s="207"/>
      <c r="AH3" s="207"/>
      <c r="AI3" s="207"/>
      <c r="AJ3" s="207"/>
      <c r="AK3" s="207"/>
      <c r="AL3" s="217" t="s">
        <v>3</v>
      </c>
      <c r="AM3" s="217"/>
      <c r="AN3" s="218"/>
    </row>
    <row r="4" ht="21.35" customHeight="1" spans="1:40">
      <c r="A4" s="143"/>
      <c r="B4" s="179" t="s">
        <v>6</v>
      </c>
      <c r="C4" s="179"/>
      <c r="D4" s="179"/>
      <c r="E4" s="179"/>
      <c r="F4" s="179" t="s">
        <v>208</v>
      </c>
      <c r="G4" s="179" t="s">
        <v>209</v>
      </c>
      <c r="H4" s="179"/>
      <c r="I4" s="179"/>
      <c r="J4" s="209"/>
      <c r="K4" s="209"/>
      <c r="L4" s="209"/>
      <c r="M4" s="209"/>
      <c r="N4" s="209"/>
      <c r="O4" s="209"/>
      <c r="P4" s="209"/>
      <c r="Q4" s="209" t="s">
        <v>210</v>
      </c>
      <c r="R4" s="209"/>
      <c r="S4" s="209"/>
      <c r="T4" s="209"/>
      <c r="U4" s="209"/>
      <c r="V4" s="209"/>
      <c r="W4" s="209"/>
      <c r="X4" s="209"/>
      <c r="Y4" s="209"/>
      <c r="Z4" s="209"/>
      <c r="AA4" s="209" t="s">
        <v>211</v>
      </c>
      <c r="AB4" s="209"/>
      <c r="AC4" s="209"/>
      <c r="AD4" s="209"/>
      <c r="AE4" s="209"/>
      <c r="AF4" s="209"/>
      <c r="AG4" s="209"/>
      <c r="AH4" s="209"/>
      <c r="AI4" s="209"/>
      <c r="AJ4" s="209"/>
      <c r="AK4" s="209"/>
      <c r="AL4" s="209"/>
      <c r="AM4" s="209"/>
      <c r="AN4" s="198"/>
    </row>
    <row r="5" ht="21.35" customHeight="1" spans="1:40">
      <c r="A5" s="143"/>
      <c r="B5" s="179" t="s">
        <v>81</v>
      </c>
      <c r="C5" s="179"/>
      <c r="D5" s="179" t="s">
        <v>68</v>
      </c>
      <c r="E5" s="179" t="s">
        <v>69</v>
      </c>
      <c r="F5" s="179"/>
      <c r="G5" s="179" t="s">
        <v>57</v>
      </c>
      <c r="H5" s="179" t="s">
        <v>212</v>
      </c>
      <c r="I5" s="179"/>
      <c r="J5" s="209"/>
      <c r="K5" s="209" t="s">
        <v>213</v>
      </c>
      <c r="L5" s="209"/>
      <c r="M5" s="209"/>
      <c r="N5" s="209" t="s">
        <v>214</v>
      </c>
      <c r="O5" s="209"/>
      <c r="P5" s="209"/>
      <c r="Q5" s="209" t="s">
        <v>57</v>
      </c>
      <c r="R5" s="209" t="s">
        <v>212</v>
      </c>
      <c r="S5" s="209"/>
      <c r="T5" s="209"/>
      <c r="U5" s="209" t="s">
        <v>213</v>
      </c>
      <c r="V5" s="209"/>
      <c r="W5" s="209"/>
      <c r="X5" s="209" t="s">
        <v>214</v>
      </c>
      <c r="Y5" s="209"/>
      <c r="Z5" s="209"/>
      <c r="AA5" s="209" t="s">
        <v>57</v>
      </c>
      <c r="AB5" s="209" t="s">
        <v>212</v>
      </c>
      <c r="AC5" s="209"/>
      <c r="AD5" s="209"/>
      <c r="AE5" s="209" t="s">
        <v>213</v>
      </c>
      <c r="AF5" s="209"/>
      <c r="AG5" s="209"/>
      <c r="AH5" s="209" t="s">
        <v>214</v>
      </c>
      <c r="AI5" s="209"/>
      <c r="AJ5" s="209"/>
      <c r="AK5" s="209" t="s">
        <v>215</v>
      </c>
      <c r="AL5" s="209"/>
      <c r="AM5" s="209"/>
      <c r="AN5" s="198"/>
    </row>
    <row r="6" ht="21.35" customHeight="1" spans="1:40">
      <c r="A6" s="180"/>
      <c r="B6" s="202" t="s">
        <v>82</v>
      </c>
      <c r="C6" s="202" t="s">
        <v>83</v>
      </c>
      <c r="D6" s="202"/>
      <c r="E6" s="202"/>
      <c r="F6" s="202"/>
      <c r="G6" s="202"/>
      <c r="H6" s="202" t="s">
        <v>216</v>
      </c>
      <c r="I6" s="202" t="s">
        <v>77</v>
      </c>
      <c r="J6" s="210" t="s">
        <v>78</v>
      </c>
      <c r="K6" s="210" t="s">
        <v>216</v>
      </c>
      <c r="L6" s="210" t="s">
        <v>77</v>
      </c>
      <c r="M6" s="210" t="s">
        <v>78</v>
      </c>
      <c r="N6" s="210" t="s">
        <v>216</v>
      </c>
      <c r="O6" s="210" t="s">
        <v>77</v>
      </c>
      <c r="P6" s="210" t="s">
        <v>78</v>
      </c>
      <c r="Q6" s="210"/>
      <c r="R6" s="210" t="s">
        <v>216</v>
      </c>
      <c r="S6" s="210" t="s">
        <v>77</v>
      </c>
      <c r="T6" s="210" t="s">
        <v>78</v>
      </c>
      <c r="U6" s="210" t="s">
        <v>216</v>
      </c>
      <c r="V6" s="210" t="s">
        <v>77</v>
      </c>
      <c r="W6" s="210" t="s">
        <v>78</v>
      </c>
      <c r="X6" s="210" t="s">
        <v>216</v>
      </c>
      <c r="Y6" s="210" t="s">
        <v>77</v>
      </c>
      <c r="Z6" s="210" t="s">
        <v>78</v>
      </c>
      <c r="AA6" s="210"/>
      <c r="AB6" s="210" t="s">
        <v>216</v>
      </c>
      <c r="AC6" s="210" t="s">
        <v>77</v>
      </c>
      <c r="AD6" s="210" t="s">
        <v>78</v>
      </c>
      <c r="AE6" s="210" t="s">
        <v>216</v>
      </c>
      <c r="AF6" s="210" t="s">
        <v>77</v>
      </c>
      <c r="AG6" s="210" t="s">
        <v>78</v>
      </c>
      <c r="AH6" s="210" t="s">
        <v>216</v>
      </c>
      <c r="AI6" s="210" t="s">
        <v>77</v>
      </c>
      <c r="AJ6" s="210" t="s">
        <v>78</v>
      </c>
      <c r="AK6" s="210" t="s">
        <v>216</v>
      </c>
      <c r="AL6" s="210" t="s">
        <v>77</v>
      </c>
      <c r="AM6" s="210" t="s">
        <v>78</v>
      </c>
      <c r="AN6" s="198"/>
    </row>
    <row r="7" ht="19.9" customHeight="1" spans="1:40">
      <c r="A7" s="143"/>
      <c r="B7" s="148"/>
      <c r="C7" s="148"/>
      <c r="D7" s="148"/>
      <c r="E7" s="148" t="s">
        <v>70</v>
      </c>
      <c r="F7" s="152">
        <f>F9+F20+F33</f>
        <v>957.43</v>
      </c>
      <c r="G7" s="152">
        <f>G9+G20+G33</f>
        <v>957.43</v>
      </c>
      <c r="H7" s="152">
        <f>H9+H20+H33</f>
        <v>957.43</v>
      </c>
      <c r="I7" s="152">
        <f>I9+I20+I33</f>
        <v>957.43</v>
      </c>
      <c r="J7" s="211"/>
      <c r="K7" s="211"/>
      <c r="L7" s="211"/>
      <c r="M7" s="211"/>
      <c r="N7" s="211"/>
      <c r="O7" s="211"/>
      <c r="P7" s="211"/>
      <c r="Q7" s="211"/>
      <c r="R7" s="211"/>
      <c r="S7" s="211"/>
      <c r="T7" s="211"/>
      <c r="U7" s="211"/>
      <c r="V7" s="211"/>
      <c r="W7" s="211"/>
      <c r="X7" s="211"/>
      <c r="Y7" s="211"/>
      <c r="Z7" s="211"/>
      <c r="AA7" s="211"/>
      <c r="AB7" s="211"/>
      <c r="AC7" s="211"/>
      <c r="AD7" s="211"/>
      <c r="AE7" s="211"/>
      <c r="AF7" s="211"/>
      <c r="AG7" s="211"/>
      <c r="AH7" s="211"/>
      <c r="AI7" s="211"/>
      <c r="AJ7" s="211"/>
      <c r="AK7" s="211"/>
      <c r="AL7" s="211"/>
      <c r="AM7" s="211"/>
      <c r="AN7" s="198"/>
    </row>
    <row r="8" ht="19.9" customHeight="1" spans="1:40">
      <c r="A8" s="143"/>
      <c r="B8" s="148"/>
      <c r="C8" s="148"/>
      <c r="D8" s="187">
        <v>807001</v>
      </c>
      <c r="E8" s="12" t="s">
        <v>74</v>
      </c>
      <c r="F8" s="152"/>
      <c r="G8" s="152"/>
      <c r="H8" s="152"/>
      <c r="I8" s="152"/>
      <c r="J8" s="212"/>
      <c r="K8" s="212"/>
      <c r="L8" s="212"/>
      <c r="M8" s="212"/>
      <c r="N8" s="212"/>
      <c r="O8" s="212"/>
      <c r="P8" s="212"/>
      <c r="Q8" s="212"/>
      <c r="R8" s="212"/>
      <c r="S8" s="212"/>
      <c r="T8" s="212"/>
      <c r="U8" s="212"/>
      <c r="V8" s="212"/>
      <c r="W8" s="212"/>
      <c r="X8" s="212"/>
      <c r="Y8" s="212"/>
      <c r="Z8" s="212"/>
      <c r="AA8" s="212"/>
      <c r="AB8" s="212"/>
      <c r="AC8" s="212"/>
      <c r="AD8" s="212"/>
      <c r="AE8" s="212"/>
      <c r="AF8" s="212"/>
      <c r="AG8" s="212"/>
      <c r="AH8" s="212"/>
      <c r="AI8" s="212"/>
      <c r="AJ8" s="212"/>
      <c r="AK8" s="212"/>
      <c r="AL8" s="212"/>
      <c r="AM8" s="212"/>
      <c r="AN8" s="198"/>
    </row>
    <row r="9" ht="21" customHeight="1" spans="1:40">
      <c r="A9" s="143"/>
      <c r="B9" s="203" t="s">
        <v>217</v>
      </c>
      <c r="C9" s="203"/>
      <c r="D9" s="187"/>
      <c r="E9" s="150" t="s">
        <v>218</v>
      </c>
      <c r="F9" s="190">
        <v>661.23</v>
      </c>
      <c r="G9" s="190">
        <v>661.23</v>
      </c>
      <c r="H9" s="190">
        <v>661.23</v>
      </c>
      <c r="I9" s="190">
        <v>661.23</v>
      </c>
      <c r="J9" s="212"/>
      <c r="K9" s="212"/>
      <c r="L9" s="212"/>
      <c r="M9" s="212"/>
      <c r="N9" s="212"/>
      <c r="O9" s="212"/>
      <c r="P9" s="212"/>
      <c r="Q9" s="212"/>
      <c r="R9" s="212"/>
      <c r="S9" s="212"/>
      <c r="T9" s="212"/>
      <c r="U9" s="212"/>
      <c r="V9" s="212"/>
      <c r="W9" s="212"/>
      <c r="X9" s="212"/>
      <c r="Y9" s="212"/>
      <c r="Z9" s="212"/>
      <c r="AA9" s="212"/>
      <c r="AB9" s="212"/>
      <c r="AC9" s="212"/>
      <c r="AD9" s="212"/>
      <c r="AE9" s="212"/>
      <c r="AF9" s="212"/>
      <c r="AG9" s="212"/>
      <c r="AH9" s="212"/>
      <c r="AI9" s="212"/>
      <c r="AJ9" s="212"/>
      <c r="AK9" s="212"/>
      <c r="AL9" s="212"/>
      <c r="AM9" s="212"/>
      <c r="AN9" s="198"/>
    </row>
    <row r="10" ht="21" customHeight="1" spans="1:40">
      <c r="A10" s="196"/>
      <c r="B10" s="203" t="s">
        <v>219</v>
      </c>
      <c r="C10" s="203" t="s">
        <v>219</v>
      </c>
      <c r="D10" s="191"/>
      <c r="E10" s="187" t="s">
        <v>220</v>
      </c>
      <c r="F10" s="190">
        <v>183.92</v>
      </c>
      <c r="G10" s="190">
        <v>183.92</v>
      </c>
      <c r="H10" s="190">
        <v>183.92</v>
      </c>
      <c r="I10" s="190">
        <v>183.92</v>
      </c>
      <c r="J10" s="213"/>
      <c r="K10" s="213"/>
      <c r="L10" s="213"/>
      <c r="M10" s="213"/>
      <c r="N10" s="213"/>
      <c r="O10" s="213"/>
      <c r="P10" s="213"/>
      <c r="Q10" s="213"/>
      <c r="R10" s="213"/>
      <c r="S10" s="213"/>
      <c r="T10" s="213"/>
      <c r="U10" s="213"/>
      <c r="V10" s="213"/>
      <c r="W10" s="213"/>
      <c r="X10" s="213"/>
      <c r="Y10" s="213"/>
      <c r="Z10" s="213"/>
      <c r="AA10" s="213"/>
      <c r="AB10" s="213"/>
      <c r="AC10" s="213"/>
      <c r="AD10" s="213"/>
      <c r="AE10" s="213"/>
      <c r="AF10" s="213"/>
      <c r="AG10" s="213"/>
      <c r="AH10" s="213"/>
      <c r="AI10" s="213"/>
      <c r="AJ10" s="213"/>
      <c r="AK10" s="213"/>
      <c r="AL10" s="213"/>
      <c r="AM10" s="213"/>
      <c r="AN10" s="219"/>
    </row>
    <row r="11" ht="21" customHeight="1" spans="2:39">
      <c r="B11" s="203" t="s">
        <v>221</v>
      </c>
      <c r="C11" s="203" t="s">
        <v>221</v>
      </c>
      <c r="D11" s="167"/>
      <c r="E11" s="187" t="s">
        <v>222</v>
      </c>
      <c r="F11" s="190">
        <v>62.27</v>
      </c>
      <c r="G11" s="190">
        <v>62.27</v>
      </c>
      <c r="H11" s="190">
        <v>62.27</v>
      </c>
      <c r="I11" s="190">
        <v>62.27</v>
      </c>
      <c r="J11" s="214"/>
      <c r="K11" s="214"/>
      <c r="L11" s="214"/>
      <c r="M11" s="214"/>
      <c r="N11" s="214"/>
      <c r="O11" s="214"/>
      <c r="P11" s="214"/>
      <c r="Q11" s="214"/>
      <c r="R11" s="214"/>
      <c r="S11" s="214"/>
      <c r="T11" s="214"/>
      <c r="U11" s="214"/>
      <c r="V11" s="214"/>
      <c r="W11" s="214"/>
      <c r="X11" s="214"/>
      <c r="Y11" s="214"/>
      <c r="Z11" s="214"/>
      <c r="AA11" s="214"/>
      <c r="AB11" s="214"/>
      <c r="AC11" s="214"/>
      <c r="AD11" s="214"/>
      <c r="AE11" s="214"/>
      <c r="AF11" s="214"/>
      <c r="AG11" s="214"/>
      <c r="AH11" s="214"/>
      <c r="AI11" s="214"/>
      <c r="AJ11" s="214"/>
      <c r="AK11" s="214"/>
      <c r="AL11" s="214"/>
      <c r="AM11" s="214"/>
    </row>
    <row r="12" ht="21" customHeight="1" spans="2:39">
      <c r="B12" s="203" t="s">
        <v>223</v>
      </c>
      <c r="C12" s="203" t="s">
        <v>223</v>
      </c>
      <c r="D12" s="167"/>
      <c r="E12" s="187" t="s">
        <v>224</v>
      </c>
      <c r="F12" s="190">
        <v>146.69</v>
      </c>
      <c r="G12" s="190">
        <v>146.69</v>
      </c>
      <c r="H12" s="190">
        <v>146.69</v>
      </c>
      <c r="I12" s="190">
        <v>146.69</v>
      </c>
      <c r="J12" s="214"/>
      <c r="K12" s="214"/>
      <c r="L12" s="214"/>
      <c r="M12" s="214"/>
      <c r="N12" s="214"/>
      <c r="O12" s="214"/>
      <c r="P12" s="214"/>
      <c r="Q12" s="214"/>
      <c r="R12" s="214"/>
      <c r="S12" s="214"/>
      <c r="T12" s="214"/>
      <c r="U12" s="214"/>
      <c r="V12" s="214"/>
      <c r="W12" s="214"/>
      <c r="X12" s="214"/>
      <c r="Y12" s="214"/>
      <c r="Z12" s="214"/>
      <c r="AA12" s="214"/>
      <c r="AB12" s="214"/>
      <c r="AC12" s="214"/>
      <c r="AD12" s="214"/>
      <c r="AE12" s="214"/>
      <c r="AF12" s="214"/>
      <c r="AG12" s="214"/>
      <c r="AH12" s="214"/>
      <c r="AI12" s="214"/>
      <c r="AJ12" s="214"/>
      <c r="AK12" s="214"/>
      <c r="AL12" s="214"/>
      <c r="AM12" s="214"/>
    </row>
    <row r="13" ht="21" customHeight="1" spans="2:39">
      <c r="B13" s="203" t="s">
        <v>225</v>
      </c>
      <c r="C13" s="203" t="s">
        <v>225</v>
      </c>
      <c r="D13" s="167"/>
      <c r="E13" s="187" t="s">
        <v>226</v>
      </c>
      <c r="F13" s="190">
        <v>63.95</v>
      </c>
      <c r="G13" s="190">
        <v>63.95</v>
      </c>
      <c r="H13" s="190">
        <v>63.95</v>
      </c>
      <c r="I13" s="190">
        <v>63.95</v>
      </c>
      <c r="J13" s="214"/>
      <c r="K13" s="214"/>
      <c r="L13" s="214"/>
      <c r="M13" s="214"/>
      <c r="N13" s="214"/>
      <c r="O13" s="214"/>
      <c r="P13" s="214"/>
      <c r="Q13" s="214"/>
      <c r="R13" s="214"/>
      <c r="S13" s="214"/>
      <c r="T13" s="214"/>
      <c r="U13" s="214"/>
      <c r="V13" s="214"/>
      <c r="W13" s="214"/>
      <c r="X13" s="214"/>
      <c r="Y13" s="214"/>
      <c r="Z13" s="214"/>
      <c r="AA13" s="214"/>
      <c r="AB13" s="214"/>
      <c r="AC13" s="214"/>
      <c r="AD13" s="214"/>
      <c r="AE13" s="214"/>
      <c r="AF13" s="214"/>
      <c r="AG13" s="214"/>
      <c r="AH13" s="214"/>
      <c r="AI13" s="214"/>
      <c r="AJ13" s="214"/>
      <c r="AK13" s="214"/>
      <c r="AL13" s="214"/>
      <c r="AM13" s="214"/>
    </row>
    <row r="14" ht="21" customHeight="1" spans="2:39">
      <c r="B14" s="203" t="s">
        <v>227</v>
      </c>
      <c r="C14" s="203" t="s">
        <v>227</v>
      </c>
      <c r="D14" s="167"/>
      <c r="E14" s="187" t="s">
        <v>228</v>
      </c>
      <c r="F14" s="190">
        <v>73.09</v>
      </c>
      <c r="G14" s="190">
        <v>73.09</v>
      </c>
      <c r="H14" s="190">
        <v>73.09</v>
      </c>
      <c r="I14" s="190">
        <v>73.09</v>
      </c>
      <c r="J14" s="214"/>
      <c r="K14" s="214"/>
      <c r="L14" s="214"/>
      <c r="M14" s="214"/>
      <c r="N14" s="214"/>
      <c r="O14" s="214"/>
      <c r="P14" s="214"/>
      <c r="Q14" s="214"/>
      <c r="R14" s="214"/>
      <c r="S14" s="214"/>
      <c r="T14" s="214"/>
      <c r="U14" s="214"/>
      <c r="V14" s="214"/>
      <c r="W14" s="214"/>
      <c r="X14" s="214"/>
      <c r="Y14" s="214"/>
      <c r="Z14" s="214"/>
      <c r="AA14" s="214"/>
      <c r="AB14" s="214"/>
      <c r="AC14" s="214"/>
      <c r="AD14" s="214"/>
      <c r="AE14" s="214"/>
      <c r="AF14" s="214"/>
      <c r="AG14" s="214"/>
      <c r="AH14" s="214"/>
      <c r="AI14" s="214"/>
      <c r="AJ14" s="214"/>
      <c r="AK14" s="214"/>
      <c r="AL14" s="214"/>
      <c r="AM14" s="214"/>
    </row>
    <row r="15" ht="21" customHeight="1" spans="2:39">
      <c r="B15" s="203" t="s">
        <v>229</v>
      </c>
      <c r="C15" s="203" t="s">
        <v>229</v>
      </c>
      <c r="D15" s="167"/>
      <c r="E15" s="187" t="s">
        <v>230</v>
      </c>
      <c r="F15" s="190">
        <v>8</v>
      </c>
      <c r="G15" s="190">
        <v>8</v>
      </c>
      <c r="H15" s="190">
        <v>8</v>
      </c>
      <c r="I15" s="190">
        <v>8</v>
      </c>
      <c r="J15" s="214"/>
      <c r="K15" s="214"/>
      <c r="L15" s="214"/>
      <c r="M15" s="214"/>
      <c r="N15" s="214"/>
      <c r="O15" s="214"/>
      <c r="P15" s="214"/>
      <c r="Q15" s="214"/>
      <c r="R15" s="214"/>
      <c r="S15" s="214"/>
      <c r="T15" s="214"/>
      <c r="U15" s="214"/>
      <c r="V15" s="214"/>
      <c r="W15" s="214"/>
      <c r="X15" s="214"/>
      <c r="Y15" s="214"/>
      <c r="Z15" s="214"/>
      <c r="AA15" s="214"/>
      <c r="AB15" s="214"/>
      <c r="AC15" s="214"/>
      <c r="AD15" s="214"/>
      <c r="AE15" s="214"/>
      <c r="AF15" s="214"/>
      <c r="AG15" s="214"/>
      <c r="AH15" s="214"/>
      <c r="AI15" s="214"/>
      <c r="AJ15" s="214"/>
      <c r="AK15" s="214"/>
      <c r="AL15" s="214"/>
      <c r="AM15" s="214"/>
    </row>
    <row r="16" ht="21" customHeight="1" spans="2:39">
      <c r="B16" s="203" t="s">
        <v>231</v>
      </c>
      <c r="C16" s="203" t="s">
        <v>231</v>
      </c>
      <c r="D16" s="167"/>
      <c r="E16" s="187" t="s">
        <v>232</v>
      </c>
      <c r="F16" s="190">
        <v>20.64</v>
      </c>
      <c r="G16" s="190">
        <v>20.64</v>
      </c>
      <c r="H16" s="190">
        <v>20.64</v>
      </c>
      <c r="I16" s="190">
        <v>20.64</v>
      </c>
      <c r="J16" s="214"/>
      <c r="K16" s="214"/>
      <c r="L16" s="214"/>
      <c r="M16" s="214"/>
      <c r="N16" s="214"/>
      <c r="O16" s="214"/>
      <c r="P16" s="214"/>
      <c r="Q16" s="214"/>
      <c r="R16" s="214"/>
      <c r="S16" s="214"/>
      <c r="T16" s="214"/>
      <c r="U16" s="214"/>
      <c r="V16" s="214"/>
      <c r="W16" s="214"/>
      <c r="X16" s="214"/>
      <c r="Y16" s="214"/>
      <c r="Z16" s="214"/>
      <c r="AA16" s="214"/>
      <c r="AB16" s="214"/>
      <c r="AC16" s="214"/>
      <c r="AD16" s="214"/>
      <c r="AE16" s="214"/>
      <c r="AF16" s="214"/>
      <c r="AG16" s="214"/>
      <c r="AH16" s="214"/>
      <c r="AI16" s="214"/>
      <c r="AJ16" s="214"/>
      <c r="AK16" s="214"/>
      <c r="AL16" s="214"/>
      <c r="AM16" s="214"/>
    </row>
    <row r="17" ht="21" customHeight="1" spans="2:39">
      <c r="B17" s="203" t="s">
        <v>233</v>
      </c>
      <c r="C17" s="203" t="s">
        <v>233</v>
      </c>
      <c r="D17" s="167"/>
      <c r="E17" s="187" t="s">
        <v>234</v>
      </c>
      <c r="F17" s="190">
        <v>4.98</v>
      </c>
      <c r="G17" s="190">
        <v>4.98</v>
      </c>
      <c r="H17" s="190">
        <v>4.98</v>
      </c>
      <c r="I17" s="190">
        <v>4.98</v>
      </c>
      <c r="J17" s="214"/>
      <c r="K17" s="214"/>
      <c r="L17" s="214"/>
      <c r="M17" s="214"/>
      <c r="N17" s="214"/>
      <c r="O17" s="214"/>
      <c r="P17" s="214"/>
      <c r="Q17" s="214"/>
      <c r="R17" s="214"/>
      <c r="S17" s="214"/>
      <c r="T17" s="214"/>
      <c r="U17" s="214"/>
      <c r="V17" s="214"/>
      <c r="W17" s="214"/>
      <c r="X17" s="214"/>
      <c r="Y17" s="214"/>
      <c r="Z17" s="214"/>
      <c r="AA17" s="214"/>
      <c r="AB17" s="214"/>
      <c r="AC17" s="214"/>
      <c r="AD17" s="214"/>
      <c r="AE17" s="214"/>
      <c r="AF17" s="214"/>
      <c r="AG17" s="214"/>
      <c r="AH17" s="214"/>
      <c r="AI17" s="214"/>
      <c r="AJ17" s="214"/>
      <c r="AK17" s="214"/>
      <c r="AL17" s="214"/>
      <c r="AM17" s="214"/>
    </row>
    <row r="18" ht="21" customHeight="1" spans="2:39">
      <c r="B18" s="203" t="s">
        <v>235</v>
      </c>
      <c r="C18" s="203" t="s">
        <v>235</v>
      </c>
      <c r="D18" s="167"/>
      <c r="E18" s="187" t="s">
        <v>159</v>
      </c>
      <c r="F18" s="190">
        <v>54.82</v>
      </c>
      <c r="G18" s="190">
        <v>54.82</v>
      </c>
      <c r="H18" s="190">
        <v>54.82</v>
      </c>
      <c r="I18" s="190">
        <v>54.82</v>
      </c>
      <c r="J18" s="214"/>
      <c r="K18" s="214"/>
      <c r="L18" s="214"/>
      <c r="M18" s="214"/>
      <c r="N18" s="214"/>
      <c r="O18" s="214"/>
      <c r="P18" s="214"/>
      <c r="Q18" s="214"/>
      <c r="R18" s="214"/>
      <c r="S18" s="214"/>
      <c r="T18" s="214"/>
      <c r="U18" s="214"/>
      <c r="V18" s="214"/>
      <c r="W18" s="214"/>
      <c r="X18" s="214"/>
      <c r="Y18" s="214"/>
      <c r="Z18" s="214"/>
      <c r="AA18" s="214"/>
      <c r="AB18" s="214"/>
      <c r="AC18" s="214"/>
      <c r="AD18" s="214"/>
      <c r="AE18" s="214"/>
      <c r="AF18" s="214"/>
      <c r="AG18" s="214"/>
      <c r="AH18" s="214"/>
      <c r="AI18" s="214"/>
      <c r="AJ18" s="214"/>
      <c r="AK18" s="214"/>
      <c r="AL18" s="214"/>
      <c r="AM18" s="214"/>
    </row>
    <row r="19" ht="21" customHeight="1" spans="2:39">
      <c r="B19" s="203" t="s">
        <v>236</v>
      </c>
      <c r="C19" s="203" t="s">
        <v>236</v>
      </c>
      <c r="D19" s="167"/>
      <c r="E19" s="187" t="s">
        <v>237</v>
      </c>
      <c r="F19" s="190">
        <v>42.88</v>
      </c>
      <c r="G19" s="190">
        <v>42.88</v>
      </c>
      <c r="H19" s="190">
        <v>42.88</v>
      </c>
      <c r="I19" s="190">
        <v>42.88</v>
      </c>
      <c r="J19" s="214"/>
      <c r="K19" s="214"/>
      <c r="L19" s="214"/>
      <c r="M19" s="214"/>
      <c r="N19" s="214"/>
      <c r="O19" s="214"/>
      <c r="P19" s="214"/>
      <c r="Q19" s="214"/>
      <c r="R19" s="214"/>
      <c r="S19" s="214"/>
      <c r="T19" s="214"/>
      <c r="U19" s="214"/>
      <c r="V19" s="214"/>
      <c r="W19" s="214"/>
      <c r="X19" s="214"/>
      <c r="Y19" s="214"/>
      <c r="Z19" s="214"/>
      <c r="AA19" s="214"/>
      <c r="AB19" s="214"/>
      <c r="AC19" s="214"/>
      <c r="AD19" s="214"/>
      <c r="AE19" s="214"/>
      <c r="AF19" s="214"/>
      <c r="AG19" s="214"/>
      <c r="AH19" s="214"/>
      <c r="AI19" s="214"/>
      <c r="AJ19" s="214"/>
      <c r="AK19" s="214"/>
      <c r="AL19" s="214"/>
      <c r="AM19" s="214"/>
    </row>
    <row r="20" ht="21" customHeight="1" spans="2:39">
      <c r="B20" s="203" t="s">
        <v>238</v>
      </c>
      <c r="C20" s="203" t="s">
        <v>238</v>
      </c>
      <c r="D20" s="167"/>
      <c r="E20" s="150" t="s">
        <v>239</v>
      </c>
      <c r="F20" s="190">
        <v>166.1</v>
      </c>
      <c r="G20" s="190">
        <v>166.1</v>
      </c>
      <c r="H20" s="190">
        <v>166.1</v>
      </c>
      <c r="I20" s="190">
        <v>166.1</v>
      </c>
      <c r="J20" s="214"/>
      <c r="K20" s="214"/>
      <c r="L20" s="214"/>
      <c r="M20" s="214"/>
      <c r="N20" s="214"/>
      <c r="O20" s="214"/>
      <c r="P20" s="214"/>
      <c r="Q20" s="214"/>
      <c r="R20" s="214"/>
      <c r="S20" s="214"/>
      <c r="T20" s="214"/>
      <c r="U20" s="214"/>
      <c r="V20" s="214"/>
      <c r="W20" s="214"/>
      <c r="X20" s="214"/>
      <c r="Y20" s="214"/>
      <c r="Z20" s="214"/>
      <c r="AA20" s="214"/>
      <c r="AB20" s="214"/>
      <c r="AC20" s="214"/>
      <c r="AD20" s="214"/>
      <c r="AE20" s="214"/>
      <c r="AF20" s="214"/>
      <c r="AG20" s="214"/>
      <c r="AH20" s="214"/>
      <c r="AI20" s="214"/>
      <c r="AJ20" s="214"/>
      <c r="AK20" s="214"/>
      <c r="AL20" s="214"/>
      <c r="AM20" s="214"/>
    </row>
    <row r="21" ht="21" customHeight="1" spans="2:39">
      <c r="B21" s="203" t="s">
        <v>240</v>
      </c>
      <c r="C21" s="203" t="s">
        <v>240</v>
      </c>
      <c r="D21" s="167"/>
      <c r="E21" s="187" t="s">
        <v>241</v>
      </c>
      <c r="F21" s="190">
        <v>53.08</v>
      </c>
      <c r="G21" s="190">
        <v>53.08</v>
      </c>
      <c r="H21" s="190">
        <v>53.08</v>
      </c>
      <c r="I21" s="190">
        <v>53.08</v>
      </c>
      <c r="J21" s="214"/>
      <c r="K21" s="214"/>
      <c r="L21" s="214"/>
      <c r="M21" s="214"/>
      <c r="N21" s="214"/>
      <c r="O21" s="214"/>
      <c r="P21" s="214"/>
      <c r="Q21" s="214"/>
      <c r="R21" s="214"/>
      <c r="S21" s="214"/>
      <c r="T21" s="214"/>
      <c r="U21" s="214"/>
      <c r="V21" s="214"/>
      <c r="W21" s="214"/>
      <c r="X21" s="214"/>
      <c r="Y21" s="214"/>
      <c r="Z21" s="214"/>
      <c r="AA21" s="214"/>
      <c r="AB21" s="214"/>
      <c r="AC21" s="214"/>
      <c r="AD21" s="214"/>
      <c r="AE21" s="214"/>
      <c r="AF21" s="214"/>
      <c r="AG21" s="214"/>
      <c r="AH21" s="214"/>
      <c r="AI21" s="214"/>
      <c r="AJ21" s="214"/>
      <c r="AK21" s="214"/>
      <c r="AL21" s="214"/>
      <c r="AM21" s="214"/>
    </row>
    <row r="22" ht="21" customHeight="1" spans="2:39">
      <c r="B22" s="203" t="s">
        <v>242</v>
      </c>
      <c r="C22" s="203" t="s">
        <v>242</v>
      </c>
      <c r="D22" s="167"/>
      <c r="E22" s="187" t="s">
        <v>243</v>
      </c>
      <c r="F22" s="190">
        <v>4.5</v>
      </c>
      <c r="G22" s="190">
        <v>4.5</v>
      </c>
      <c r="H22" s="190">
        <v>4.5</v>
      </c>
      <c r="I22" s="190">
        <v>4.5</v>
      </c>
      <c r="J22" s="214"/>
      <c r="K22" s="214"/>
      <c r="L22" s="214"/>
      <c r="M22" s="214"/>
      <c r="N22" s="214"/>
      <c r="O22" s="214"/>
      <c r="P22" s="214"/>
      <c r="Q22" s="214"/>
      <c r="R22" s="214"/>
      <c r="S22" s="214"/>
      <c r="T22" s="214"/>
      <c r="U22" s="214"/>
      <c r="V22" s="214"/>
      <c r="W22" s="214"/>
      <c r="X22" s="214"/>
      <c r="Y22" s="214"/>
      <c r="Z22" s="214"/>
      <c r="AA22" s="214"/>
      <c r="AB22" s="214"/>
      <c r="AC22" s="214"/>
      <c r="AD22" s="214"/>
      <c r="AE22" s="214"/>
      <c r="AF22" s="214"/>
      <c r="AG22" s="214"/>
      <c r="AH22" s="214"/>
      <c r="AI22" s="214"/>
      <c r="AJ22" s="214"/>
      <c r="AK22" s="214"/>
      <c r="AL22" s="214"/>
      <c r="AM22" s="214"/>
    </row>
    <row r="23" ht="21" customHeight="1" spans="2:39">
      <c r="B23" s="203" t="s">
        <v>244</v>
      </c>
      <c r="C23" s="203" t="s">
        <v>244</v>
      </c>
      <c r="D23" s="167"/>
      <c r="E23" s="187" t="s">
        <v>245</v>
      </c>
      <c r="F23" s="190">
        <v>5</v>
      </c>
      <c r="G23" s="190">
        <v>5</v>
      </c>
      <c r="H23" s="190">
        <v>5</v>
      </c>
      <c r="I23" s="190">
        <v>5</v>
      </c>
      <c r="J23" s="214"/>
      <c r="K23" s="214"/>
      <c r="L23" s="214"/>
      <c r="M23" s="214"/>
      <c r="N23" s="214"/>
      <c r="O23" s="214"/>
      <c r="P23" s="214"/>
      <c r="Q23" s="214"/>
      <c r="R23" s="214"/>
      <c r="S23" s="214"/>
      <c r="T23" s="214"/>
      <c r="U23" s="214"/>
      <c r="V23" s="214"/>
      <c r="W23" s="214"/>
      <c r="X23" s="214"/>
      <c r="Y23" s="214"/>
      <c r="Z23" s="214"/>
      <c r="AA23" s="214"/>
      <c r="AB23" s="214"/>
      <c r="AC23" s="214"/>
      <c r="AD23" s="214"/>
      <c r="AE23" s="214"/>
      <c r="AF23" s="214"/>
      <c r="AG23" s="214"/>
      <c r="AH23" s="214"/>
      <c r="AI23" s="214"/>
      <c r="AJ23" s="214"/>
      <c r="AK23" s="214"/>
      <c r="AL23" s="214"/>
      <c r="AM23" s="214"/>
    </row>
    <row r="24" ht="21" customHeight="1" spans="2:39">
      <c r="B24" s="203" t="s">
        <v>246</v>
      </c>
      <c r="C24" s="203" t="s">
        <v>246</v>
      </c>
      <c r="D24" s="167"/>
      <c r="E24" s="187" t="s">
        <v>247</v>
      </c>
      <c r="F24" s="190">
        <v>24</v>
      </c>
      <c r="G24" s="190">
        <v>24</v>
      </c>
      <c r="H24" s="190">
        <v>24</v>
      </c>
      <c r="I24" s="190">
        <v>24</v>
      </c>
      <c r="J24" s="214"/>
      <c r="K24" s="214"/>
      <c r="L24" s="214"/>
      <c r="M24" s="214"/>
      <c r="N24" s="214"/>
      <c r="O24" s="214"/>
      <c r="P24" s="214"/>
      <c r="Q24" s="214"/>
      <c r="R24" s="214"/>
      <c r="S24" s="214"/>
      <c r="T24" s="214"/>
      <c r="U24" s="214"/>
      <c r="V24" s="214"/>
      <c r="W24" s="214"/>
      <c r="X24" s="214"/>
      <c r="Y24" s="214"/>
      <c r="Z24" s="214"/>
      <c r="AA24" s="214"/>
      <c r="AB24" s="214"/>
      <c r="AC24" s="214"/>
      <c r="AD24" s="214"/>
      <c r="AE24" s="214"/>
      <c r="AF24" s="214"/>
      <c r="AG24" s="214"/>
      <c r="AH24" s="214"/>
      <c r="AI24" s="214"/>
      <c r="AJ24" s="214"/>
      <c r="AK24" s="214"/>
      <c r="AL24" s="214"/>
      <c r="AM24" s="214"/>
    </row>
    <row r="25" ht="21" customHeight="1" spans="2:39">
      <c r="B25" s="203" t="s">
        <v>248</v>
      </c>
      <c r="C25" s="203" t="s">
        <v>248</v>
      </c>
      <c r="D25" s="167"/>
      <c r="E25" s="187" t="s">
        <v>249</v>
      </c>
      <c r="F25" s="190">
        <v>2</v>
      </c>
      <c r="G25" s="190">
        <v>2</v>
      </c>
      <c r="H25" s="190">
        <v>2</v>
      </c>
      <c r="I25" s="190">
        <v>2</v>
      </c>
      <c r="J25" s="214"/>
      <c r="K25" s="214"/>
      <c r="L25" s="214"/>
      <c r="M25" s="214"/>
      <c r="N25" s="214"/>
      <c r="O25" s="214"/>
      <c r="P25" s="214"/>
      <c r="Q25" s="214"/>
      <c r="R25" s="214"/>
      <c r="S25" s="214"/>
      <c r="T25" s="214"/>
      <c r="U25" s="214"/>
      <c r="V25" s="214"/>
      <c r="W25" s="214"/>
      <c r="X25" s="214"/>
      <c r="Y25" s="214"/>
      <c r="Z25" s="214"/>
      <c r="AA25" s="214"/>
      <c r="AB25" s="214"/>
      <c r="AC25" s="214"/>
      <c r="AD25" s="214"/>
      <c r="AE25" s="214"/>
      <c r="AF25" s="214"/>
      <c r="AG25" s="214"/>
      <c r="AH25" s="214"/>
      <c r="AI25" s="214"/>
      <c r="AJ25" s="214"/>
      <c r="AK25" s="214"/>
      <c r="AL25" s="214"/>
      <c r="AM25" s="214"/>
    </row>
    <row r="26" ht="21" customHeight="1" spans="2:39">
      <c r="B26" s="203" t="s">
        <v>250</v>
      </c>
      <c r="C26" s="203" t="s">
        <v>250</v>
      </c>
      <c r="D26" s="167"/>
      <c r="E26" s="187" t="s">
        <v>251</v>
      </c>
      <c r="F26" s="190">
        <v>0.6</v>
      </c>
      <c r="G26" s="190">
        <v>0.6</v>
      </c>
      <c r="H26" s="190">
        <v>0.6</v>
      </c>
      <c r="I26" s="190">
        <v>0.6</v>
      </c>
      <c r="J26" s="214"/>
      <c r="K26" s="214"/>
      <c r="L26" s="214"/>
      <c r="M26" s="214"/>
      <c r="N26" s="214"/>
      <c r="O26" s="214"/>
      <c r="P26" s="214"/>
      <c r="Q26" s="214"/>
      <c r="R26" s="214"/>
      <c r="S26" s="214"/>
      <c r="T26" s="214"/>
      <c r="U26" s="214"/>
      <c r="V26" s="214"/>
      <c r="W26" s="214"/>
      <c r="X26" s="214"/>
      <c r="Y26" s="214"/>
      <c r="Z26" s="214"/>
      <c r="AA26" s="214"/>
      <c r="AB26" s="214"/>
      <c r="AC26" s="214"/>
      <c r="AD26" s="214"/>
      <c r="AE26" s="214"/>
      <c r="AF26" s="214"/>
      <c r="AG26" s="214"/>
      <c r="AH26" s="214"/>
      <c r="AI26" s="214"/>
      <c r="AJ26" s="214"/>
      <c r="AK26" s="214"/>
      <c r="AL26" s="214"/>
      <c r="AM26" s="214"/>
    </row>
    <row r="27" ht="21" customHeight="1" spans="2:39">
      <c r="B27" s="203" t="s">
        <v>252</v>
      </c>
      <c r="C27" s="203" t="s">
        <v>252</v>
      </c>
      <c r="D27" s="167"/>
      <c r="E27" s="187" t="s">
        <v>253</v>
      </c>
      <c r="F27" s="190">
        <v>0.8</v>
      </c>
      <c r="G27" s="190">
        <v>0.8</v>
      </c>
      <c r="H27" s="190">
        <v>0.8</v>
      </c>
      <c r="I27" s="190">
        <v>0.8</v>
      </c>
      <c r="J27" s="214"/>
      <c r="K27" s="214"/>
      <c r="L27" s="214"/>
      <c r="M27" s="214"/>
      <c r="N27" s="214"/>
      <c r="O27" s="214"/>
      <c r="P27" s="214"/>
      <c r="Q27" s="214"/>
      <c r="R27" s="214"/>
      <c r="S27" s="214"/>
      <c r="T27" s="214"/>
      <c r="U27" s="214"/>
      <c r="V27" s="214"/>
      <c r="W27" s="214"/>
      <c r="X27" s="214"/>
      <c r="Y27" s="214"/>
      <c r="Z27" s="214"/>
      <c r="AA27" s="214"/>
      <c r="AB27" s="214"/>
      <c r="AC27" s="214"/>
      <c r="AD27" s="214"/>
      <c r="AE27" s="214"/>
      <c r="AF27" s="214"/>
      <c r="AG27" s="214"/>
      <c r="AH27" s="214"/>
      <c r="AI27" s="214"/>
      <c r="AJ27" s="214"/>
      <c r="AK27" s="214"/>
      <c r="AL27" s="214"/>
      <c r="AM27" s="214"/>
    </row>
    <row r="28" ht="21" customHeight="1" spans="2:39">
      <c r="B28" s="203" t="s">
        <v>254</v>
      </c>
      <c r="C28" s="203" t="s">
        <v>254</v>
      </c>
      <c r="D28" s="167"/>
      <c r="E28" s="187" t="s">
        <v>255</v>
      </c>
      <c r="F28" s="190">
        <v>2.5</v>
      </c>
      <c r="G28" s="190">
        <v>2.5</v>
      </c>
      <c r="H28" s="190">
        <v>2.5</v>
      </c>
      <c r="I28" s="190">
        <v>2.5</v>
      </c>
      <c r="J28" s="214"/>
      <c r="K28" s="214"/>
      <c r="L28" s="214"/>
      <c r="M28" s="214"/>
      <c r="N28" s="214"/>
      <c r="O28" s="214"/>
      <c r="P28" s="214"/>
      <c r="Q28" s="214"/>
      <c r="R28" s="214"/>
      <c r="S28" s="214"/>
      <c r="T28" s="214"/>
      <c r="U28" s="214"/>
      <c r="V28" s="214"/>
      <c r="W28" s="214"/>
      <c r="X28" s="214"/>
      <c r="Y28" s="214"/>
      <c r="Z28" s="214"/>
      <c r="AA28" s="214"/>
      <c r="AB28" s="214"/>
      <c r="AC28" s="214"/>
      <c r="AD28" s="214"/>
      <c r="AE28" s="214"/>
      <c r="AF28" s="214"/>
      <c r="AG28" s="214"/>
      <c r="AH28" s="214"/>
      <c r="AI28" s="214"/>
      <c r="AJ28" s="214"/>
      <c r="AK28" s="214"/>
      <c r="AL28" s="214"/>
      <c r="AM28" s="214"/>
    </row>
    <row r="29" ht="21" customHeight="1" spans="2:39">
      <c r="B29" s="203" t="s">
        <v>256</v>
      </c>
      <c r="C29" s="203" t="s">
        <v>256</v>
      </c>
      <c r="D29" s="167"/>
      <c r="E29" s="187" t="s">
        <v>257</v>
      </c>
      <c r="F29" s="190">
        <v>26</v>
      </c>
      <c r="G29" s="190">
        <v>26</v>
      </c>
      <c r="H29" s="190">
        <v>26</v>
      </c>
      <c r="I29" s="190">
        <v>26</v>
      </c>
      <c r="J29" s="214"/>
      <c r="K29" s="214"/>
      <c r="L29" s="214"/>
      <c r="M29" s="214"/>
      <c r="N29" s="214"/>
      <c r="O29" s="214"/>
      <c r="P29" s="214"/>
      <c r="Q29" s="214"/>
      <c r="R29" s="214"/>
      <c r="S29" s="214"/>
      <c r="T29" s="214"/>
      <c r="U29" s="214"/>
      <c r="V29" s="214"/>
      <c r="W29" s="214"/>
      <c r="X29" s="214"/>
      <c r="Y29" s="214"/>
      <c r="Z29" s="214"/>
      <c r="AA29" s="214"/>
      <c r="AB29" s="214"/>
      <c r="AC29" s="214"/>
      <c r="AD29" s="214"/>
      <c r="AE29" s="214"/>
      <c r="AF29" s="214"/>
      <c r="AG29" s="214"/>
      <c r="AH29" s="214"/>
      <c r="AI29" s="214"/>
      <c r="AJ29" s="214"/>
      <c r="AK29" s="214"/>
      <c r="AL29" s="214"/>
      <c r="AM29" s="214"/>
    </row>
    <row r="30" ht="21" customHeight="1" spans="2:39">
      <c r="B30" s="203" t="s">
        <v>258</v>
      </c>
      <c r="C30" s="203" t="s">
        <v>258</v>
      </c>
      <c r="D30" s="167"/>
      <c r="E30" s="187" t="s">
        <v>259</v>
      </c>
      <c r="F30" s="190">
        <v>4</v>
      </c>
      <c r="G30" s="190">
        <v>4</v>
      </c>
      <c r="H30" s="190">
        <v>4</v>
      </c>
      <c r="I30" s="190">
        <v>4</v>
      </c>
      <c r="J30" s="214"/>
      <c r="K30" s="214"/>
      <c r="L30" s="214"/>
      <c r="M30" s="214"/>
      <c r="N30" s="214"/>
      <c r="O30" s="214"/>
      <c r="P30" s="214"/>
      <c r="Q30" s="214"/>
      <c r="R30" s="214"/>
      <c r="S30" s="214"/>
      <c r="T30" s="214"/>
      <c r="U30" s="214"/>
      <c r="V30" s="214"/>
      <c r="W30" s="214"/>
      <c r="X30" s="214"/>
      <c r="Y30" s="214"/>
      <c r="Z30" s="214"/>
      <c r="AA30" s="214"/>
      <c r="AB30" s="214"/>
      <c r="AC30" s="214"/>
      <c r="AD30" s="214"/>
      <c r="AE30" s="214"/>
      <c r="AF30" s="214"/>
      <c r="AG30" s="214"/>
      <c r="AH30" s="214"/>
      <c r="AI30" s="214"/>
      <c r="AJ30" s="214"/>
      <c r="AK30" s="214"/>
      <c r="AL30" s="214"/>
      <c r="AM30" s="214"/>
    </row>
    <row r="31" ht="21" customHeight="1" spans="2:39">
      <c r="B31" s="203" t="s">
        <v>260</v>
      </c>
      <c r="C31" s="203" t="s">
        <v>260</v>
      </c>
      <c r="D31" s="167"/>
      <c r="E31" s="187" t="s">
        <v>261</v>
      </c>
      <c r="F31" s="190">
        <v>15.72</v>
      </c>
      <c r="G31" s="190">
        <v>15.72</v>
      </c>
      <c r="H31" s="190">
        <v>15.72</v>
      </c>
      <c r="I31" s="190">
        <v>15.72</v>
      </c>
      <c r="J31" s="214"/>
      <c r="K31" s="214"/>
      <c r="L31" s="214"/>
      <c r="M31" s="214"/>
      <c r="N31" s="214"/>
      <c r="O31" s="214"/>
      <c r="P31" s="214"/>
      <c r="Q31" s="214"/>
      <c r="R31" s="214"/>
      <c r="S31" s="214"/>
      <c r="T31" s="214"/>
      <c r="U31" s="214"/>
      <c r="V31" s="214"/>
      <c r="W31" s="214"/>
      <c r="X31" s="214"/>
      <c r="Y31" s="214"/>
      <c r="Z31" s="214"/>
      <c r="AA31" s="214"/>
      <c r="AB31" s="214"/>
      <c r="AC31" s="214"/>
      <c r="AD31" s="214"/>
      <c r="AE31" s="214"/>
      <c r="AF31" s="214"/>
      <c r="AG31" s="214"/>
      <c r="AH31" s="214"/>
      <c r="AI31" s="214"/>
      <c r="AJ31" s="214"/>
      <c r="AK31" s="214"/>
      <c r="AL31" s="214"/>
      <c r="AM31" s="214"/>
    </row>
    <row r="32" ht="21" customHeight="1" spans="2:39">
      <c r="B32" s="203" t="s">
        <v>262</v>
      </c>
      <c r="C32" s="203" t="s">
        <v>262</v>
      </c>
      <c r="D32" s="167"/>
      <c r="E32" s="187" t="s">
        <v>263</v>
      </c>
      <c r="F32" s="190">
        <v>27.9</v>
      </c>
      <c r="G32" s="190">
        <v>27.9</v>
      </c>
      <c r="H32" s="190">
        <v>27.9</v>
      </c>
      <c r="I32" s="190">
        <v>27.9</v>
      </c>
      <c r="J32" s="214"/>
      <c r="K32" s="214"/>
      <c r="L32" s="214"/>
      <c r="M32" s="214"/>
      <c r="N32" s="214"/>
      <c r="O32" s="214"/>
      <c r="P32" s="214"/>
      <c r="Q32" s="214"/>
      <c r="R32" s="214"/>
      <c r="S32" s="214"/>
      <c r="T32" s="214"/>
      <c r="U32" s="214"/>
      <c r="V32" s="214"/>
      <c r="W32" s="214"/>
      <c r="X32" s="214"/>
      <c r="Y32" s="214"/>
      <c r="Z32" s="214"/>
      <c r="AA32" s="214"/>
      <c r="AB32" s="214"/>
      <c r="AC32" s="214"/>
      <c r="AD32" s="214"/>
      <c r="AE32" s="214"/>
      <c r="AF32" s="214"/>
      <c r="AG32" s="214"/>
      <c r="AH32" s="214"/>
      <c r="AI32" s="214"/>
      <c r="AJ32" s="214"/>
      <c r="AK32" s="214"/>
      <c r="AL32" s="214"/>
      <c r="AM32" s="214"/>
    </row>
    <row r="33" ht="21" customHeight="1" spans="2:39">
      <c r="B33" s="203" t="s">
        <v>264</v>
      </c>
      <c r="C33" s="203" t="s">
        <v>264</v>
      </c>
      <c r="D33" s="167"/>
      <c r="E33" s="150" t="s">
        <v>265</v>
      </c>
      <c r="F33" s="190">
        <v>130.1</v>
      </c>
      <c r="G33" s="190">
        <v>130.1</v>
      </c>
      <c r="H33" s="190">
        <v>130.1</v>
      </c>
      <c r="I33" s="190">
        <v>130.1</v>
      </c>
      <c r="J33" s="214"/>
      <c r="K33" s="214"/>
      <c r="L33" s="214"/>
      <c r="M33" s="214"/>
      <c r="N33" s="214"/>
      <c r="O33" s="214"/>
      <c r="P33" s="214"/>
      <c r="Q33" s="214"/>
      <c r="R33" s="214"/>
      <c r="S33" s="214"/>
      <c r="T33" s="214"/>
      <c r="U33" s="214"/>
      <c r="V33" s="214"/>
      <c r="W33" s="214"/>
      <c r="X33" s="214"/>
      <c r="Y33" s="214"/>
      <c r="Z33" s="214"/>
      <c r="AA33" s="214"/>
      <c r="AB33" s="214"/>
      <c r="AC33" s="214"/>
      <c r="AD33" s="214"/>
      <c r="AE33" s="214"/>
      <c r="AF33" s="214"/>
      <c r="AG33" s="214"/>
      <c r="AH33" s="214"/>
      <c r="AI33" s="214"/>
      <c r="AJ33" s="214"/>
      <c r="AK33" s="214"/>
      <c r="AL33" s="214"/>
      <c r="AM33" s="214"/>
    </row>
    <row r="34" ht="21" customHeight="1" spans="2:39">
      <c r="B34" s="203" t="s">
        <v>266</v>
      </c>
      <c r="C34" s="203" t="s">
        <v>266</v>
      </c>
      <c r="D34" s="167"/>
      <c r="E34" s="187" t="s">
        <v>267</v>
      </c>
      <c r="F34" s="190">
        <v>122.68</v>
      </c>
      <c r="G34" s="190">
        <v>122.68</v>
      </c>
      <c r="H34" s="190">
        <v>122.68</v>
      </c>
      <c r="I34" s="190">
        <v>122.68</v>
      </c>
      <c r="J34" s="214"/>
      <c r="K34" s="214"/>
      <c r="L34" s="214"/>
      <c r="M34" s="214"/>
      <c r="N34" s="214"/>
      <c r="O34" s="214"/>
      <c r="P34" s="214"/>
      <c r="Q34" s="214"/>
      <c r="R34" s="214"/>
      <c r="S34" s="214"/>
      <c r="T34" s="214"/>
      <c r="U34" s="214"/>
      <c r="V34" s="214"/>
      <c r="W34" s="214"/>
      <c r="X34" s="214"/>
      <c r="Y34" s="214"/>
      <c r="Z34" s="214"/>
      <c r="AA34" s="214"/>
      <c r="AB34" s="214"/>
      <c r="AC34" s="214"/>
      <c r="AD34" s="214"/>
      <c r="AE34" s="214"/>
      <c r="AF34" s="214"/>
      <c r="AG34" s="214"/>
      <c r="AH34" s="214"/>
      <c r="AI34" s="214"/>
      <c r="AJ34" s="214"/>
      <c r="AK34" s="214"/>
      <c r="AL34" s="214"/>
      <c r="AM34" s="214"/>
    </row>
    <row r="35" ht="21" customHeight="1" spans="2:39">
      <c r="B35" s="203" t="s">
        <v>268</v>
      </c>
      <c r="C35" s="203" t="s">
        <v>268</v>
      </c>
      <c r="D35" s="167"/>
      <c r="E35" s="187" t="s">
        <v>269</v>
      </c>
      <c r="F35" s="190">
        <v>0.05</v>
      </c>
      <c r="G35" s="190">
        <v>0.05</v>
      </c>
      <c r="H35" s="190">
        <v>0.05</v>
      </c>
      <c r="I35" s="190">
        <v>0.05</v>
      </c>
      <c r="J35" s="214"/>
      <c r="K35" s="214"/>
      <c r="L35" s="214"/>
      <c r="M35" s="214"/>
      <c r="N35" s="214"/>
      <c r="O35" s="214"/>
      <c r="P35" s="214"/>
      <c r="Q35" s="214"/>
      <c r="R35" s="214"/>
      <c r="S35" s="214"/>
      <c r="T35" s="214"/>
      <c r="U35" s="214"/>
      <c r="V35" s="214"/>
      <c r="W35" s="214"/>
      <c r="X35" s="214"/>
      <c r="Y35" s="214"/>
      <c r="Z35" s="214"/>
      <c r="AA35" s="214"/>
      <c r="AB35" s="214"/>
      <c r="AC35" s="214"/>
      <c r="AD35" s="214"/>
      <c r="AE35" s="214"/>
      <c r="AF35" s="214"/>
      <c r="AG35" s="214"/>
      <c r="AH35" s="214"/>
      <c r="AI35" s="214"/>
      <c r="AJ35" s="214"/>
      <c r="AK35" s="214"/>
      <c r="AL35" s="214"/>
      <c r="AM35" s="214"/>
    </row>
    <row r="36" ht="21" customHeight="1" spans="2:39">
      <c r="B36" s="203" t="s">
        <v>270</v>
      </c>
      <c r="C36" s="203" t="s">
        <v>270</v>
      </c>
      <c r="D36" s="167"/>
      <c r="E36" s="187" t="s">
        <v>271</v>
      </c>
      <c r="F36" s="190">
        <v>7.37</v>
      </c>
      <c r="G36" s="190">
        <v>7.37</v>
      </c>
      <c r="H36" s="190">
        <v>7.37</v>
      </c>
      <c r="I36" s="190">
        <v>7.37</v>
      </c>
      <c r="J36" s="214"/>
      <c r="K36" s="214"/>
      <c r="L36" s="214"/>
      <c r="M36" s="214"/>
      <c r="N36" s="214"/>
      <c r="O36" s="214"/>
      <c r="P36" s="214"/>
      <c r="Q36" s="214"/>
      <c r="R36" s="214"/>
      <c r="S36" s="214"/>
      <c r="T36" s="214"/>
      <c r="U36" s="214"/>
      <c r="V36" s="214"/>
      <c r="W36" s="214"/>
      <c r="X36" s="214"/>
      <c r="Y36" s="214"/>
      <c r="Z36" s="214"/>
      <c r="AA36" s="214"/>
      <c r="AB36" s="214"/>
      <c r="AC36" s="214"/>
      <c r="AD36" s="214"/>
      <c r="AE36" s="214"/>
      <c r="AF36" s="214"/>
      <c r="AG36" s="214"/>
      <c r="AH36" s="214"/>
      <c r="AI36" s="214"/>
      <c r="AJ36" s="214"/>
      <c r="AK36" s="214"/>
      <c r="AL36" s="214"/>
      <c r="AM36" s="214"/>
    </row>
  </sheetData>
  <mergeCells count="55">
    <mergeCell ref="B1:C1"/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D5:D6"/>
    <mergeCell ref="E5:E6"/>
    <mergeCell ref="F4:F6"/>
    <mergeCell ref="G5:G6"/>
    <mergeCell ref="Q5:Q6"/>
    <mergeCell ref="AA5:AA6"/>
  </mergeCells>
  <pageMargins left="0.75" right="0.75" top="0.26875" bottom="0.26875" header="0" footer="0"/>
  <pageSetup paperSize="9" scale="44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50"/>
  <sheetViews>
    <sheetView workbookViewId="0">
      <pane ySplit="6" topLeftCell="A7" activePane="bottomLeft" state="frozen"/>
      <selection/>
      <selection pane="bottomLeft" activeCell="K27" sqref="K27"/>
    </sheetView>
  </sheetViews>
  <sheetFormatPr defaultColWidth="10" defaultRowHeight="14"/>
  <cols>
    <col min="1" max="1" width="1.53636363636364" customWidth="1"/>
    <col min="2" max="4" width="6.15454545454545" customWidth="1"/>
    <col min="5" max="5" width="16.8272727272727" customWidth="1"/>
    <col min="6" max="6" width="41.0363636363636" customWidth="1"/>
    <col min="7" max="9" width="16.4090909090909" customWidth="1"/>
    <col min="10" max="10" width="1.53636363636364" customWidth="1"/>
    <col min="11" max="11" width="9.76363636363636" customWidth="1"/>
  </cols>
  <sheetData>
    <row r="1" ht="14.3" customHeight="1" spans="1:10">
      <c r="A1" s="138"/>
      <c r="B1" s="139"/>
      <c r="C1" s="139"/>
      <c r="D1" s="139"/>
      <c r="E1" s="163"/>
      <c r="F1" s="163"/>
      <c r="G1" s="156" t="s">
        <v>272</v>
      </c>
      <c r="H1" s="156"/>
      <c r="I1" s="156"/>
      <c r="J1" s="159"/>
    </row>
    <row r="2" ht="19.9" customHeight="1" spans="1:10">
      <c r="A2" s="138"/>
      <c r="B2" s="140" t="s">
        <v>273</v>
      </c>
      <c r="C2" s="140"/>
      <c r="D2" s="140"/>
      <c r="E2" s="140"/>
      <c r="F2" s="140"/>
      <c r="G2" s="140"/>
      <c r="H2" s="140"/>
      <c r="I2" s="140"/>
      <c r="J2" s="159" t="s">
        <v>56</v>
      </c>
    </row>
    <row r="3" ht="17.05" customHeight="1" spans="1:10">
      <c r="A3" s="141"/>
      <c r="B3" s="142" t="s">
        <v>2</v>
      </c>
      <c r="C3" s="142"/>
      <c r="D3" s="142"/>
      <c r="E3" s="142"/>
      <c r="F3" s="142"/>
      <c r="G3" s="141"/>
      <c r="H3" s="192"/>
      <c r="I3" s="177" t="s">
        <v>3</v>
      </c>
      <c r="J3" s="159"/>
    </row>
    <row r="4" ht="21.35" customHeight="1" spans="1:10">
      <c r="A4" s="180"/>
      <c r="B4" s="193" t="s">
        <v>6</v>
      </c>
      <c r="C4" s="193"/>
      <c r="D4" s="193"/>
      <c r="E4" s="193"/>
      <c r="F4" s="193"/>
      <c r="G4" s="193" t="s">
        <v>57</v>
      </c>
      <c r="H4" s="194" t="s">
        <v>274</v>
      </c>
      <c r="I4" s="194" t="s">
        <v>211</v>
      </c>
      <c r="J4" s="198"/>
    </row>
    <row r="5" ht="21.35" customHeight="1" spans="1:10">
      <c r="A5" s="180"/>
      <c r="B5" s="193" t="s">
        <v>81</v>
      </c>
      <c r="C5" s="193"/>
      <c r="D5" s="193"/>
      <c r="E5" s="193" t="s">
        <v>68</v>
      </c>
      <c r="F5" s="193" t="s">
        <v>69</v>
      </c>
      <c r="G5" s="193"/>
      <c r="H5" s="194"/>
      <c r="I5" s="194"/>
      <c r="J5" s="198"/>
    </row>
    <row r="6" ht="21.35" customHeight="1" spans="1:10">
      <c r="A6" s="145"/>
      <c r="B6" s="193" t="s">
        <v>82</v>
      </c>
      <c r="C6" s="193" t="s">
        <v>83</v>
      </c>
      <c r="D6" s="193" t="s">
        <v>84</v>
      </c>
      <c r="E6" s="193"/>
      <c r="F6" s="193"/>
      <c r="G6" s="193"/>
      <c r="H6" s="194"/>
      <c r="I6" s="194"/>
      <c r="J6" s="160"/>
    </row>
    <row r="7" ht="21.35" customHeight="1" spans="1:10">
      <c r="A7" s="145"/>
      <c r="B7" s="193"/>
      <c r="C7" s="193"/>
      <c r="D7" s="193"/>
      <c r="E7" s="193">
        <v>807001</v>
      </c>
      <c r="F7" s="195" t="s">
        <v>74</v>
      </c>
      <c r="G7" s="193"/>
      <c r="H7" s="194"/>
      <c r="I7" s="194"/>
      <c r="J7" s="160"/>
    </row>
    <row r="8" ht="21.35" customHeight="1" spans="1:10">
      <c r="A8" s="145"/>
      <c r="B8" s="193"/>
      <c r="C8" s="193"/>
      <c r="D8" s="193"/>
      <c r="E8" s="193"/>
      <c r="F8" s="148" t="s">
        <v>70</v>
      </c>
      <c r="G8" s="149">
        <f>G9+G22+G25+G30+G37+G40+G45+G48</f>
        <v>957.43</v>
      </c>
      <c r="H8" s="149">
        <f>H9+H22+H25+H30+H37+H40+H45+H48</f>
        <v>957.43</v>
      </c>
      <c r="I8" s="194"/>
      <c r="J8" s="160"/>
    </row>
    <row r="9" ht="18" customHeight="1" spans="1:10">
      <c r="A9" s="147"/>
      <c r="B9" s="150" t="s">
        <v>85</v>
      </c>
      <c r="C9" s="150"/>
      <c r="D9" s="150"/>
      <c r="E9" s="148"/>
      <c r="F9" s="150" t="s">
        <v>86</v>
      </c>
      <c r="G9" s="153">
        <v>375.58</v>
      </c>
      <c r="H9" s="153">
        <v>375.58</v>
      </c>
      <c r="I9" s="149"/>
      <c r="J9" s="161"/>
    </row>
    <row r="10" ht="18" customHeight="1" spans="1:10">
      <c r="A10" s="145"/>
      <c r="B10" s="150" t="s">
        <v>87</v>
      </c>
      <c r="C10" s="150"/>
      <c r="D10" s="150"/>
      <c r="E10" s="150"/>
      <c r="F10" s="150" t="s">
        <v>88</v>
      </c>
      <c r="G10" s="153">
        <v>4.68</v>
      </c>
      <c r="H10" s="153">
        <v>4.68</v>
      </c>
      <c r="I10" s="152"/>
      <c r="J10" s="159"/>
    </row>
    <row r="11" ht="18" customHeight="1" spans="1:10">
      <c r="A11" s="145"/>
      <c r="B11" s="150" t="s">
        <v>89</v>
      </c>
      <c r="C11" s="150"/>
      <c r="D11" s="150"/>
      <c r="E11" s="150"/>
      <c r="F11" s="150" t="s">
        <v>90</v>
      </c>
      <c r="G11" s="153">
        <v>1.1</v>
      </c>
      <c r="H11" s="153">
        <v>1.1</v>
      </c>
      <c r="I11" s="152"/>
      <c r="J11" s="159"/>
    </row>
    <row r="12" ht="18" customHeight="1" spans="1:10">
      <c r="A12" s="145"/>
      <c r="B12" s="150" t="s">
        <v>91</v>
      </c>
      <c r="C12" s="150"/>
      <c r="D12" s="150"/>
      <c r="E12" s="150"/>
      <c r="F12" s="150" t="s">
        <v>92</v>
      </c>
      <c r="G12" s="153">
        <v>3.58</v>
      </c>
      <c r="H12" s="153">
        <v>3.58</v>
      </c>
      <c r="I12" s="153"/>
      <c r="J12" s="160"/>
    </row>
    <row r="13" ht="18" customHeight="1" spans="1:10">
      <c r="A13" s="196"/>
      <c r="B13" s="150" t="s">
        <v>93</v>
      </c>
      <c r="C13" s="150"/>
      <c r="D13" s="150"/>
      <c r="E13" s="197"/>
      <c r="F13" s="150" t="s">
        <v>94</v>
      </c>
      <c r="G13" s="153">
        <v>356.1</v>
      </c>
      <c r="H13" s="153">
        <v>356.1</v>
      </c>
      <c r="I13" s="199"/>
      <c r="J13" s="200"/>
    </row>
    <row r="14" ht="18" customHeight="1" spans="2:9">
      <c r="B14" s="150" t="s">
        <v>95</v>
      </c>
      <c r="C14" s="150"/>
      <c r="D14" s="150"/>
      <c r="E14" s="167"/>
      <c r="F14" s="150" t="s">
        <v>90</v>
      </c>
      <c r="G14" s="153">
        <v>356.1</v>
      </c>
      <c r="H14" s="153">
        <v>356.1</v>
      </c>
      <c r="I14" s="167"/>
    </row>
    <row r="15" ht="18" customHeight="1" spans="2:9">
      <c r="B15" s="150" t="s">
        <v>96</v>
      </c>
      <c r="C15" s="150"/>
      <c r="D15" s="150"/>
      <c r="E15" s="167"/>
      <c r="F15" s="150" t="s">
        <v>97</v>
      </c>
      <c r="G15" s="153">
        <v>10.8</v>
      </c>
      <c r="H15" s="153">
        <v>10.8</v>
      </c>
      <c r="I15" s="167"/>
    </row>
    <row r="16" ht="18" customHeight="1" spans="2:9">
      <c r="B16" s="150" t="s">
        <v>98</v>
      </c>
      <c r="C16" s="150"/>
      <c r="D16" s="150"/>
      <c r="E16" s="167"/>
      <c r="F16" s="150" t="s">
        <v>99</v>
      </c>
      <c r="G16" s="153">
        <v>5</v>
      </c>
      <c r="H16" s="153">
        <v>5</v>
      </c>
      <c r="I16" s="167"/>
    </row>
    <row r="17" ht="18" customHeight="1" spans="2:9">
      <c r="B17" s="150" t="s">
        <v>100</v>
      </c>
      <c r="C17" s="150"/>
      <c r="D17" s="150"/>
      <c r="E17" s="167"/>
      <c r="F17" s="150" t="s">
        <v>101</v>
      </c>
      <c r="G17" s="153">
        <v>5.8</v>
      </c>
      <c r="H17" s="153">
        <v>5.8</v>
      </c>
      <c r="I17" s="167"/>
    </row>
    <row r="18" ht="18" customHeight="1" spans="2:9">
      <c r="B18" s="150" t="s">
        <v>102</v>
      </c>
      <c r="C18" s="150"/>
      <c r="D18" s="150"/>
      <c r="E18" s="167"/>
      <c r="F18" s="150" t="s">
        <v>103</v>
      </c>
      <c r="G18" s="153">
        <v>3</v>
      </c>
      <c r="H18" s="153">
        <v>3</v>
      </c>
      <c r="I18" s="167"/>
    </row>
    <row r="19" ht="18" customHeight="1" spans="2:9">
      <c r="B19" s="150" t="s">
        <v>104</v>
      </c>
      <c r="C19" s="150"/>
      <c r="D19" s="150"/>
      <c r="E19" s="167"/>
      <c r="F19" s="150" t="s">
        <v>105</v>
      </c>
      <c r="G19" s="153">
        <v>3</v>
      </c>
      <c r="H19" s="153">
        <v>3</v>
      </c>
      <c r="I19" s="167"/>
    </row>
    <row r="20" ht="18" customHeight="1" spans="2:9">
      <c r="B20" s="150" t="s">
        <v>106</v>
      </c>
      <c r="C20" s="150"/>
      <c r="D20" s="150"/>
      <c r="E20" s="167"/>
      <c r="F20" s="150" t="s">
        <v>107</v>
      </c>
      <c r="G20" s="153">
        <v>1</v>
      </c>
      <c r="H20" s="153">
        <v>1</v>
      </c>
      <c r="I20" s="167"/>
    </row>
    <row r="21" ht="18" customHeight="1" spans="2:9">
      <c r="B21" s="150" t="s">
        <v>108</v>
      </c>
      <c r="C21" s="150"/>
      <c r="D21" s="150"/>
      <c r="E21" s="167"/>
      <c r="F21" s="150" t="s">
        <v>99</v>
      </c>
      <c r="G21" s="153">
        <v>1</v>
      </c>
      <c r="H21" s="153">
        <v>1</v>
      </c>
      <c r="I21" s="167"/>
    </row>
    <row r="22" ht="18" customHeight="1" spans="2:9">
      <c r="B22" s="150" t="s">
        <v>109</v>
      </c>
      <c r="C22" s="150"/>
      <c r="D22" s="150"/>
      <c r="E22" s="167"/>
      <c r="F22" s="150" t="s">
        <v>110</v>
      </c>
      <c r="G22" s="153">
        <v>0.5</v>
      </c>
      <c r="H22" s="153">
        <v>0.5</v>
      </c>
      <c r="I22" s="167"/>
    </row>
    <row r="23" ht="18" customHeight="1" spans="2:9">
      <c r="B23" s="150" t="s">
        <v>111</v>
      </c>
      <c r="C23" s="150"/>
      <c r="D23" s="150"/>
      <c r="E23" s="167"/>
      <c r="F23" s="150" t="s">
        <v>112</v>
      </c>
      <c r="G23" s="153">
        <v>0.5</v>
      </c>
      <c r="H23" s="153">
        <v>0.5</v>
      </c>
      <c r="I23" s="167"/>
    </row>
    <row r="24" ht="18" customHeight="1" spans="2:9">
      <c r="B24" s="150" t="s">
        <v>113</v>
      </c>
      <c r="C24" s="150"/>
      <c r="D24" s="150"/>
      <c r="E24" s="167"/>
      <c r="F24" s="150" t="s">
        <v>114</v>
      </c>
      <c r="G24" s="153">
        <v>0.5</v>
      </c>
      <c r="H24" s="153">
        <v>0.5</v>
      </c>
      <c r="I24" s="167"/>
    </row>
    <row r="25" ht="18" customHeight="1" spans="2:9">
      <c r="B25" s="150" t="s">
        <v>115</v>
      </c>
      <c r="C25" s="150"/>
      <c r="D25" s="150"/>
      <c r="E25" s="167"/>
      <c r="F25" s="150" t="s">
        <v>116</v>
      </c>
      <c r="G25" s="153">
        <v>73.39</v>
      </c>
      <c r="H25" s="153">
        <v>73.39</v>
      </c>
      <c r="I25" s="167"/>
    </row>
    <row r="26" ht="18" customHeight="1" spans="2:9">
      <c r="B26" s="150" t="s">
        <v>117</v>
      </c>
      <c r="C26" s="150"/>
      <c r="D26" s="150"/>
      <c r="E26" s="167"/>
      <c r="F26" s="150" t="s">
        <v>118</v>
      </c>
      <c r="G26" s="153">
        <v>73.09</v>
      </c>
      <c r="H26" s="153">
        <v>73.09</v>
      </c>
      <c r="I26" s="167"/>
    </row>
    <row r="27" ht="18" customHeight="1" spans="2:9">
      <c r="B27" s="150" t="s">
        <v>119</v>
      </c>
      <c r="C27" s="150"/>
      <c r="D27" s="150"/>
      <c r="E27" s="167"/>
      <c r="F27" s="150" t="s">
        <v>120</v>
      </c>
      <c r="G27" s="153">
        <v>73.09</v>
      </c>
      <c r="H27" s="153">
        <v>73.09</v>
      </c>
      <c r="I27" s="167"/>
    </row>
    <row r="28" ht="18" customHeight="1" spans="2:9">
      <c r="B28" s="150" t="s">
        <v>121</v>
      </c>
      <c r="C28" s="150"/>
      <c r="D28" s="150"/>
      <c r="E28" s="167"/>
      <c r="F28" s="150" t="s">
        <v>122</v>
      </c>
      <c r="G28" s="153">
        <v>0.3</v>
      </c>
      <c r="H28" s="153">
        <v>0.3</v>
      </c>
      <c r="I28" s="167"/>
    </row>
    <row r="29" ht="18" customHeight="1" spans="2:9">
      <c r="B29" s="150" t="s">
        <v>123</v>
      </c>
      <c r="C29" s="150"/>
      <c r="D29" s="150"/>
      <c r="E29" s="167"/>
      <c r="F29" s="150" t="s">
        <v>124</v>
      </c>
      <c r="G29" s="153">
        <v>0.3</v>
      </c>
      <c r="H29" s="153">
        <v>0.3</v>
      </c>
      <c r="I29" s="167"/>
    </row>
    <row r="30" ht="18" customHeight="1" spans="2:9">
      <c r="B30" s="150" t="s">
        <v>125</v>
      </c>
      <c r="C30" s="150"/>
      <c r="D30" s="150"/>
      <c r="E30" s="167"/>
      <c r="F30" s="150" t="s">
        <v>126</v>
      </c>
      <c r="G30" s="153">
        <v>25.67</v>
      </c>
      <c r="H30" s="153">
        <v>25.67</v>
      </c>
      <c r="I30" s="167"/>
    </row>
    <row r="31" ht="18" customHeight="1" spans="2:9">
      <c r="B31" s="150" t="s">
        <v>127</v>
      </c>
      <c r="C31" s="150"/>
      <c r="D31" s="150"/>
      <c r="E31" s="167"/>
      <c r="F31" s="150" t="s">
        <v>128</v>
      </c>
      <c r="G31" s="153">
        <v>0.05</v>
      </c>
      <c r="H31" s="153">
        <v>0.05</v>
      </c>
      <c r="I31" s="167"/>
    </row>
    <row r="32" ht="18" customHeight="1" spans="2:9">
      <c r="B32" s="150" t="s">
        <v>129</v>
      </c>
      <c r="C32" s="150"/>
      <c r="D32" s="150"/>
      <c r="E32" s="167"/>
      <c r="F32" s="150" t="s">
        <v>130</v>
      </c>
      <c r="G32" s="153">
        <v>0.05</v>
      </c>
      <c r="H32" s="153">
        <v>0.05</v>
      </c>
      <c r="I32" s="167"/>
    </row>
    <row r="33" ht="18" customHeight="1" spans="2:9">
      <c r="B33" s="150" t="s">
        <v>131</v>
      </c>
      <c r="C33" s="150"/>
      <c r="D33" s="150"/>
      <c r="E33" s="167"/>
      <c r="F33" s="150" t="s">
        <v>132</v>
      </c>
      <c r="G33" s="153">
        <v>25.62</v>
      </c>
      <c r="H33" s="153">
        <v>25.62</v>
      </c>
      <c r="I33" s="167"/>
    </row>
    <row r="34" ht="18" customHeight="1" spans="2:9">
      <c r="B34" s="150" t="s">
        <v>133</v>
      </c>
      <c r="C34" s="150"/>
      <c r="D34" s="150"/>
      <c r="E34" s="167"/>
      <c r="F34" s="150" t="s">
        <v>134</v>
      </c>
      <c r="G34" s="153">
        <v>10.12</v>
      </c>
      <c r="H34" s="153">
        <v>10.12</v>
      </c>
      <c r="I34" s="167"/>
    </row>
    <row r="35" ht="18" customHeight="1" spans="2:9">
      <c r="B35" s="150" t="s">
        <v>135</v>
      </c>
      <c r="C35" s="150"/>
      <c r="D35" s="150"/>
      <c r="E35" s="167"/>
      <c r="F35" s="150" t="s">
        <v>136</v>
      </c>
      <c r="G35" s="153">
        <v>10.52</v>
      </c>
      <c r="H35" s="153">
        <v>10.52</v>
      </c>
      <c r="I35" s="167"/>
    </row>
    <row r="36" ht="18" customHeight="1" spans="2:9">
      <c r="B36" s="150" t="s">
        <v>137</v>
      </c>
      <c r="C36" s="150"/>
      <c r="D36" s="150"/>
      <c r="E36" s="167"/>
      <c r="F36" s="150" t="s">
        <v>138</v>
      </c>
      <c r="G36" s="153">
        <v>4.98</v>
      </c>
      <c r="H36" s="153">
        <v>4.98</v>
      </c>
      <c r="I36" s="167"/>
    </row>
    <row r="37" ht="18" customHeight="1" spans="2:9">
      <c r="B37" s="150" t="s">
        <v>139</v>
      </c>
      <c r="C37" s="150"/>
      <c r="D37" s="150"/>
      <c r="E37" s="167"/>
      <c r="F37" s="150" t="s">
        <v>140</v>
      </c>
      <c r="G37" s="153">
        <v>10</v>
      </c>
      <c r="H37" s="153">
        <v>10</v>
      </c>
      <c r="I37" s="167"/>
    </row>
    <row r="38" ht="18" customHeight="1" spans="2:9">
      <c r="B38" s="150" t="s">
        <v>141</v>
      </c>
      <c r="C38" s="150"/>
      <c r="D38" s="150"/>
      <c r="E38" s="167"/>
      <c r="F38" s="150" t="s">
        <v>142</v>
      </c>
      <c r="G38" s="153">
        <v>10</v>
      </c>
      <c r="H38" s="153">
        <v>10</v>
      </c>
      <c r="I38" s="167"/>
    </row>
    <row r="39" ht="18" customHeight="1" spans="2:9">
      <c r="B39" s="150" t="s">
        <v>143</v>
      </c>
      <c r="C39" s="150"/>
      <c r="D39" s="150"/>
      <c r="E39" s="167"/>
      <c r="F39" s="150" t="s">
        <v>142</v>
      </c>
      <c r="G39" s="153">
        <v>10</v>
      </c>
      <c r="H39" s="153">
        <v>10</v>
      </c>
      <c r="I39" s="167"/>
    </row>
    <row r="40" ht="18" customHeight="1" spans="2:9">
      <c r="B40" s="150" t="s">
        <v>144</v>
      </c>
      <c r="C40" s="150"/>
      <c r="D40" s="150"/>
      <c r="E40" s="167"/>
      <c r="F40" s="150" t="s">
        <v>145</v>
      </c>
      <c r="G40" s="153">
        <v>414.97</v>
      </c>
      <c r="H40" s="153">
        <v>414.97</v>
      </c>
      <c r="I40" s="167"/>
    </row>
    <row r="41" ht="18" customHeight="1" spans="2:9">
      <c r="B41" s="150" t="s">
        <v>146</v>
      </c>
      <c r="C41" s="150"/>
      <c r="D41" s="150"/>
      <c r="E41" s="167"/>
      <c r="F41" s="150" t="s">
        <v>147</v>
      </c>
      <c r="G41" s="153">
        <v>227</v>
      </c>
      <c r="H41" s="153">
        <v>227</v>
      </c>
      <c r="I41" s="167"/>
    </row>
    <row r="42" ht="18" customHeight="1" spans="2:9">
      <c r="B42" s="150" t="s">
        <v>148</v>
      </c>
      <c r="C42" s="150"/>
      <c r="D42" s="150"/>
      <c r="E42" s="167"/>
      <c r="F42" s="150" t="s">
        <v>149</v>
      </c>
      <c r="G42" s="153">
        <v>227</v>
      </c>
      <c r="H42" s="153">
        <v>227</v>
      </c>
      <c r="I42" s="167"/>
    </row>
    <row r="43" ht="18" customHeight="1" spans="2:9">
      <c r="B43" s="150" t="s">
        <v>150</v>
      </c>
      <c r="C43" s="150"/>
      <c r="D43" s="150"/>
      <c r="E43" s="167"/>
      <c r="F43" s="150" t="s">
        <v>151</v>
      </c>
      <c r="G43" s="153">
        <v>187.97</v>
      </c>
      <c r="H43" s="153">
        <v>187.97</v>
      </c>
      <c r="I43" s="167"/>
    </row>
    <row r="44" ht="18" customHeight="1" spans="2:9">
      <c r="B44" s="150" t="s">
        <v>152</v>
      </c>
      <c r="C44" s="150"/>
      <c r="D44" s="150"/>
      <c r="E44" s="167"/>
      <c r="F44" s="150" t="s">
        <v>153</v>
      </c>
      <c r="G44" s="153">
        <v>187.97</v>
      </c>
      <c r="H44" s="153">
        <v>187.97</v>
      </c>
      <c r="I44" s="167"/>
    </row>
    <row r="45" ht="18" customHeight="1" spans="2:9">
      <c r="B45" s="150" t="s">
        <v>154</v>
      </c>
      <c r="C45" s="150"/>
      <c r="D45" s="150"/>
      <c r="E45" s="167"/>
      <c r="F45" s="150" t="s">
        <v>155</v>
      </c>
      <c r="G45" s="153">
        <v>54.82</v>
      </c>
      <c r="H45" s="153">
        <v>54.82</v>
      </c>
      <c r="I45" s="167"/>
    </row>
    <row r="46" ht="18" customHeight="1" spans="2:9">
      <c r="B46" s="150" t="s">
        <v>156</v>
      </c>
      <c r="C46" s="150"/>
      <c r="D46" s="150"/>
      <c r="E46" s="167"/>
      <c r="F46" s="150" t="s">
        <v>157</v>
      </c>
      <c r="G46" s="153">
        <v>54.82</v>
      </c>
      <c r="H46" s="153">
        <v>54.82</v>
      </c>
      <c r="I46" s="167"/>
    </row>
    <row r="47" ht="18" customHeight="1" spans="2:9">
      <c r="B47" s="150" t="s">
        <v>158</v>
      </c>
      <c r="C47" s="150"/>
      <c r="D47" s="150"/>
      <c r="E47" s="167"/>
      <c r="F47" s="150" t="s">
        <v>159</v>
      </c>
      <c r="G47" s="153">
        <v>54.82</v>
      </c>
      <c r="H47" s="153">
        <v>54.82</v>
      </c>
      <c r="I47" s="167"/>
    </row>
    <row r="48" ht="18" customHeight="1" spans="2:9">
      <c r="B48" s="150" t="s">
        <v>160</v>
      </c>
      <c r="C48" s="150"/>
      <c r="D48" s="150"/>
      <c r="E48" s="167"/>
      <c r="F48" s="150" t="s">
        <v>161</v>
      </c>
      <c r="G48" s="153">
        <v>2.5</v>
      </c>
      <c r="H48" s="153">
        <v>2.5</v>
      </c>
      <c r="I48" s="167"/>
    </row>
    <row r="49" ht="18" customHeight="1" spans="2:9">
      <c r="B49" s="150" t="s">
        <v>162</v>
      </c>
      <c r="C49" s="150"/>
      <c r="D49" s="150"/>
      <c r="E49" s="167"/>
      <c r="F49" s="150" t="s">
        <v>163</v>
      </c>
      <c r="G49" s="153">
        <v>2.5</v>
      </c>
      <c r="H49" s="153">
        <v>2.5</v>
      </c>
      <c r="I49" s="167"/>
    </row>
    <row r="50" ht="18" customHeight="1" spans="2:9">
      <c r="B50" s="150" t="s">
        <v>164</v>
      </c>
      <c r="C50" s="150"/>
      <c r="D50" s="150"/>
      <c r="E50" s="167"/>
      <c r="F50" s="150" t="s">
        <v>165</v>
      </c>
      <c r="G50" s="153">
        <v>2.5</v>
      </c>
      <c r="H50" s="153">
        <v>2.5</v>
      </c>
      <c r="I50" s="167"/>
    </row>
  </sheetData>
  <mergeCells count="53">
    <mergeCell ref="B1:D1"/>
    <mergeCell ref="G1:I1"/>
    <mergeCell ref="B2:I2"/>
    <mergeCell ref="B3:F3"/>
    <mergeCell ref="B4:F4"/>
    <mergeCell ref="B5:D5"/>
    <mergeCell ref="B9:D9"/>
    <mergeCell ref="B10:D10"/>
    <mergeCell ref="B11:D11"/>
    <mergeCell ref="B12:D12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24:D24"/>
    <mergeCell ref="B25:D25"/>
    <mergeCell ref="B26:D26"/>
    <mergeCell ref="B27:D27"/>
    <mergeCell ref="B28:D28"/>
    <mergeCell ref="B29:D29"/>
    <mergeCell ref="B30:D30"/>
    <mergeCell ref="B31:D31"/>
    <mergeCell ref="B32:D32"/>
    <mergeCell ref="B33:D33"/>
    <mergeCell ref="B34:D34"/>
    <mergeCell ref="B35:D35"/>
    <mergeCell ref="B36:D36"/>
    <mergeCell ref="B37:D37"/>
    <mergeCell ref="B38:D38"/>
    <mergeCell ref="B39:D39"/>
    <mergeCell ref="B40:D40"/>
    <mergeCell ref="B41:D41"/>
    <mergeCell ref="B42:D42"/>
    <mergeCell ref="B43:D43"/>
    <mergeCell ref="B44:D44"/>
    <mergeCell ref="B45:D45"/>
    <mergeCell ref="B46:D46"/>
    <mergeCell ref="B47:D47"/>
    <mergeCell ref="B48:D48"/>
    <mergeCell ref="B49:D49"/>
    <mergeCell ref="B50:D50"/>
    <mergeCell ref="E5:E6"/>
    <mergeCell ref="F5:F6"/>
    <mergeCell ref="G4:G6"/>
    <mergeCell ref="H4:H6"/>
    <mergeCell ref="I4:I6"/>
  </mergeCells>
  <pageMargins left="0.75" right="0.75" top="0.26875" bottom="0.26875" header="0" footer="0"/>
  <pageSetup paperSize="9" scale="68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6"/>
  <sheetViews>
    <sheetView workbookViewId="0">
      <pane ySplit="6" topLeftCell="A7" activePane="bottomLeft" state="frozen"/>
      <selection/>
      <selection pane="bottomLeft" activeCell="B3" sqref="B3:E3"/>
    </sheetView>
  </sheetViews>
  <sheetFormatPr defaultColWidth="10" defaultRowHeight="14" outlineLevelCol="7"/>
  <cols>
    <col min="1" max="1" width="1.53636363636364" customWidth="1"/>
    <col min="2" max="2" width="6.15454545454545" style="24" customWidth="1"/>
    <col min="3" max="3" width="6.15454545454545" customWidth="1"/>
    <col min="4" max="4" width="16.4090909090909" customWidth="1"/>
    <col min="5" max="5" width="41.0363636363636" customWidth="1"/>
    <col min="6" max="8" width="16.4090909090909" customWidth="1"/>
  </cols>
  <sheetData>
    <row r="1" ht="14.3" customHeight="1" spans="1:8">
      <c r="A1" s="139"/>
      <c r="B1" s="174"/>
      <c r="C1" s="139"/>
      <c r="D1" s="163"/>
      <c r="E1" s="163"/>
      <c r="F1" s="138"/>
      <c r="G1" s="138"/>
      <c r="H1" s="175" t="s">
        <v>275</v>
      </c>
    </row>
    <row r="2" ht="19.9" customHeight="1" spans="1:8">
      <c r="A2" s="138"/>
      <c r="B2" s="176" t="s">
        <v>276</v>
      </c>
      <c r="C2" s="140"/>
      <c r="D2" s="140"/>
      <c r="E2" s="140"/>
      <c r="F2" s="140"/>
      <c r="G2" s="140"/>
      <c r="H2" s="140"/>
    </row>
    <row r="3" ht="17.05" customHeight="1" spans="1:8">
      <c r="A3" s="141"/>
      <c r="B3" s="142" t="s">
        <v>2</v>
      </c>
      <c r="C3" s="142"/>
      <c r="D3" s="142"/>
      <c r="E3" s="142"/>
      <c r="G3" s="141"/>
      <c r="H3" s="177" t="s">
        <v>3</v>
      </c>
    </row>
    <row r="4" ht="21.35" customHeight="1" spans="1:8">
      <c r="A4" s="143"/>
      <c r="B4" s="178" t="s">
        <v>6</v>
      </c>
      <c r="C4" s="179"/>
      <c r="D4" s="179"/>
      <c r="E4" s="179"/>
      <c r="F4" s="179" t="s">
        <v>77</v>
      </c>
      <c r="G4" s="179"/>
      <c r="H4" s="179"/>
    </row>
    <row r="5" ht="21.35" customHeight="1" spans="1:8">
      <c r="A5" s="143"/>
      <c r="B5" s="178" t="s">
        <v>81</v>
      </c>
      <c r="C5" s="179"/>
      <c r="D5" s="179" t="s">
        <v>68</v>
      </c>
      <c r="E5" s="179" t="s">
        <v>69</v>
      </c>
      <c r="F5" s="179" t="s">
        <v>57</v>
      </c>
      <c r="G5" s="179" t="s">
        <v>277</v>
      </c>
      <c r="H5" s="179" t="s">
        <v>278</v>
      </c>
    </row>
    <row r="6" ht="21.35" customHeight="1" spans="1:8">
      <c r="A6" s="180"/>
      <c r="B6" s="178" t="s">
        <v>82</v>
      </c>
      <c r="C6" s="179" t="s">
        <v>83</v>
      </c>
      <c r="D6" s="179"/>
      <c r="E6" s="179"/>
      <c r="F6" s="179"/>
      <c r="G6" s="179"/>
      <c r="H6" s="179"/>
    </row>
    <row r="7" ht="19.9" customHeight="1" spans="1:8">
      <c r="A7" s="143"/>
      <c r="B7" s="181"/>
      <c r="C7" s="182"/>
      <c r="D7" s="183"/>
      <c r="E7" s="184" t="s">
        <v>70</v>
      </c>
      <c r="F7" s="185">
        <f>F9+F20+F33</f>
        <v>957.43</v>
      </c>
      <c r="G7" s="185">
        <f>G9+G20+G33</f>
        <v>791.33</v>
      </c>
      <c r="H7" s="185">
        <f>H9+H20+H33</f>
        <v>166.1</v>
      </c>
    </row>
    <row r="8" ht="22" customHeight="1" spans="1:8">
      <c r="A8" s="143"/>
      <c r="B8" s="186"/>
      <c r="C8" s="148"/>
      <c r="D8" s="187">
        <v>807001</v>
      </c>
      <c r="E8" s="12" t="s">
        <v>74</v>
      </c>
      <c r="F8" s="152"/>
      <c r="G8" s="152"/>
      <c r="H8" s="152"/>
    </row>
    <row r="9" ht="22" customHeight="1" spans="1:8">
      <c r="A9" s="143"/>
      <c r="B9" s="188" t="s">
        <v>217</v>
      </c>
      <c r="C9" s="189"/>
      <c r="D9" s="187"/>
      <c r="E9" s="150" t="s">
        <v>218</v>
      </c>
      <c r="F9" s="190">
        <v>661.23</v>
      </c>
      <c r="G9" s="190">
        <v>661.23</v>
      </c>
      <c r="H9" s="190"/>
    </row>
    <row r="10" ht="22" customHeight="1" spans="1:8">
      <c r="A10" s="154"/>
      <c r="B10" s="188" t="s">
        <v>219</v>
      </c>
      <c r="C10" s="189" t="s">
        <v>219</v>
      </c>
      <c r="D10" s="191"/>
      <c r="E10" s="187" t="s">
        <v>220</v>
      </c>
      <c r="F10" s="190">
        <v>183.92</v>
      </c>
      <c r="G10" s="190">
        <v>183.92</v>
      </c>
      <c r="H10" s="190"/>
    </row>
    <row r="11" ht="22" customHeight="1" spans="2:8">
      <c r="B11" s="188" t="s">
        <v>221</v>
      </c>
      <c r="C11" s="189" t="s">
        <v>221</v>
      </c>
      <c r="D11" s="167"/>
      <c r="E11" s="187" t="s">
        <v>222</v>
      </c>
      <c r="F11" s="190">
        <v>62.27</v>
      </c>
      <c r="G11" s="190">
        <v>62.27</v>
      </c>
      <c r="H11" s="190"/>
    </row>
    <row r="12" ht="22" customHeight="1" spans="2:8">
      <c r="B12" s="188" t="s">
        <v>223</v>
      </c>
      <c r="C12" s="189" t="s">
        <v>223</v>
      </c>
      <c r="D12" s="167"/>
      <c r="E12" s="187" t="s">
        <v>224</v>
      </c>
      <c r="F12" s="190">
        <v>146.69</v>
      </c>
      <c r="G12" s="190">
        <v>146.69</v>
      </c>
      <c r="H12" s="190"/>
    </row>
    <row r="13" ht="22" customHeight="1" spans="2:8">
      <c r="B13" s="188" t="s">
        <v>225</v>
      </c>
      <c r="C13" s="189" t="s">
        <v>225</v>
      </c>
      <c r="D13" s="167"/>
      <c r="E13" s="187" t="s">
        <v>226</v>
      </c>
      <c r="F13" s="190">
        <v>63.95</v>
      </c>
      <c r="G13" s="190">
        <v>63.95</v>
      </c>
      <c r="H13" s="190"/>
    </row>
    <row r="14" ht="22" customHeight="1" spans="2:8">
      <c r="B14" s="188" t="s">
        <v>227</v>
      </c>
      <c r="C14" s="189" t="s">
        <v>227</v>
      </c>
      <c r="D14" s="167"/>
      <c r="E14" s="187" t="s">
        <v>228</v>
      </c>
      <c r="F14" s="190">
        <v>73.09</v>
      </c>
      <c r="G14" s="190">
        <v>73.09</v>
      </c>
      <c r="H14" s="190"/>
    </row>
    <row r="15" ht="22" customHeight="1" spans="2:8">
      <c r="B15" s="188" t="s">
        <v>229</v>
      </c>
      <c r="C15" s="189" t="s">
        <v>229</v>
      </c>
      <c r="D15" s="167"/>
      <c r="E15" s="187" t="s">
        <v>230</v>
      </c>
      <c r="F15" s="190">
        <v>8</v>
      </c>
      <c r="G15" s="190">
        <v>8</v>
      </c>
      <c r="H15" s="190"/>
    </row>
    <row r="16" ht="22" customHeight="1" spans="2:8">
      <c r="B16" s="188" t="s">
        <v>231</v>
      </c>
      <c r="C16" s="189" t="s">
        <v>231</v>
      </c>
      <c r="D16" s="167"/>
      <c r="E16" s="187" t="s">
        <v>232</v>
      </c>
      <c r="F16" s="190">
        <v>20.64</v>
      </c>
      <c r="G16" s="190">
        <v>20.64</v>
      </c>
      <c r="H16" s="190"/>
    </row>
    <row r="17" ht="22" customHeight="1" spans="2:8">
      <c r="B17" s="188" t="s">
        <v>233</v>
      </c>
      <c r="C17" s="189" t="s">
        <v>233</v>
      </c>
      <c r="D17" s="167"/>
      <c r="E17" s="187" t="s">
        <v>234</v>
      </c>
      <c r="F17" s="190">
        <v>4.98</v>
      </c>
      <c r="G17" s="190">
        <v>4.98</v>
      </c>
      <c r="H17" s="190"/>
    </row>
    <row r="18" ht="22" customHeight="1" spans="2:8">
      <c r="B18" s="188" t="s">
        <v>235</v>
      </c>
      <c r="C18" s="189" t="s">
        <v>235</v>
      </c>
      <c r="D18" s="167"/>
      <c r="E18" s="187" t="s">
        <v>159</v>
      </c>
      <c r="F18" s="190">
        <v>54.82</v>
      </c>
      <c r="G18" s="190">
        <v>54.82</v>
      </c>
      <c r="H18" s="190"/>
    </row>
    <row r="19" ht="22" customHeight="1" spans="2:8">
      <c r="B19" s="188" t="s">
        <v>236</v>
      </c>
      <c r="C19" s="189" t="s">
        <v>236</v>
      </c>
      <c r="D19" s="167"/>
      <c r="E19" s="187" t="s">
        <v>237</v>
      </c>
      <c r="F19" s="190">
        <v>42.88</v>
      </c>
      <c r="G19" s="190">
        <v>42.88</v>
      </c>
      <c r="H19" s="190"/>
    </row>
    <row r="20" ht="22" customHeight="1" spans="2:8">
      <c r="B20" s="188" t="s">
        <v>238</v>
      </c>
      <c r="C20" s="189" t="s">
        <v>238</v>
      </c>
      <c r="D20" s="167"/>
      <c r="E20" s="150" t="s">
        <v>239</v>
      </c>
      <c r="F20" s="190">
        <v>166.1</v>
      </c>
      <c r="G20" s="190"/>
      <c r="H20" s="190">
        <v>166.1</v>
      </c>
    </row>
    <row r="21" ht="22" customHeight="1" spans="2:8">
      <c r="B21" s="188" t="s">
        <v>240</v>
      </c>
      <c r="C21" s="189" t="s">
        <v>240</v>
      </c>
      <c r="D21" s="167"/>
      <c r="E21" s="187" t="s">
        <v>241</v>
      </c>
      <c r="F21" s="190">
        <v>53.08</v>
      </c>
      <c r="G21" s="190"/>
      <c r="H21" s="190">
        <v>53.08</v>
      </c>
    </row>
    <row r="22" ht="22" customHeight="1" spans="2:8">
      <c r="B22" s="188" t="s">
        <v>242</v>
      </c>
      <c r="C22" s="189" t="s">
        <v>242</v>
      </c>
      <c r="D22" s="167"/>
      <c r="E22" s="187" t="s">
        <v>243</v>
      </c>
      <c r="F22" s="190">
        <v>4.5</v>
      </c>
      <c r="G22" s="190"/>
      <c r="H22" s="190">
        <v>4.5</v>
      </c>
    </row>
    <row r="23" ht="22" customHeight="1" spans="2:8">
      <c r="B23" s="188" t="s">
        <v>244</v>
      </c>
      <c r="C23" s="189" t="s">
        <v>244</v>
      </c>
      <c r="D23" s="167"/>
      <c r="E23" s="187" t="s">
        <v>245</v>
      </c>
      <c r="F23" s="190">
        <v>5</v>
      </c>
      <c r="G23" s="190"/>
      <c r="H23" s="190">
        <v>5</v>
      </c>
    </row>
    <row r="24" ht="22" customHeight="1" spans="2:8">
      <c r="B24" s="188" t="s">
        <v>246</v>
      </c>
      <c r="C24" s="189" t="s">
        <v>246</v>
      </c>
      <c r="D24" s="167"/>
      <c r="E24" s="187" t="s">
        <v>247</v>
      </c>
      <c r="F24" s="190">
        <v>24</v>
      </c>
      <c r="G24" s="190"/>
      <c r="H24" s="190">
        <v>24</v>
      </c>
    </row>
    <row r="25" ht="22" customHeight="1" spans="2:8">
      <c r="B25" s="188" t="s">
        <v>248</v>
      </c>
      <c r="C25" s="189" t="s">
        <v>248</v>
      </c>
      <c r="D25" s="167"/>
      <c r="E25" s="187" t="s">
        <v>249</v>
      </c>
      <c r="F25" s="190">
        <v>2</v>
      </c>
      <c r="G25" s="190"/>
      <c r="H25" s="190">
        <v>2</v>
      </c>
    </row>
    <row r="26" ht="22" customHeight="1" spans="2:8">
      <c r="B26" s="188" t="s">
        <v>250</v>
      </c>
      <c r="C26" s="189" t="s">
        <v>250</v>
      </c>
      <c r="D26" s="167"/>
      <c r="E26" s="187" t="s">
        <v>251</v>
      </c>
      <c r="F26" s="190">
        <v>0.6</v>
      </c>
      <c r="G26" s="190"/>
      <c r="H26" s="190">
        <v>0.6</v>
      </c>
    </row>
    <row r="27" ht="22" customHeight="1" spans="2:8">
      <c r="B27" s="188" t="s">
        <v>252</v>
      </c>
      <c r="C27" s="189" t="s">
        <v>252</v>
      </c>
      <c r="D27" s="167"/>
      <c r="E27" s="187" t="s">
        <v>253</v>
      </c>
      <c r="F27" s="190">
        <v>0.8</v>
      </c>
      <c r="G27" s="190"/>
      <c r="H27" s="190">
        <v>0.8</v>
      </c>
    </row>
    <row r="28" ht="22" customHeight="1" spans="2:8">
      <c r="B28" s="188" t="s">
        <v>254</v>
      </c>
      <c r="C28" s="189" t="s">
        <v>254</v>
      </c>
      <c r="D28" s="167"/>
      <c r="E28" s="187" t="s">
        <v>255</v>
      </c>
      <c r="F28" s="190">
        <v>2.5</v>
      </c>
      <c r="G28" s="190"/>
      <c r="H28" s="190">
        <v>2.5</v>
      </c>
    </row>
    <row r="29" ht="22" customHeight="1" spans="2:8">
      <c r="B29" s="188" t="s">
        <v>256</v>
      </c>
      <c r="C29" s="189" t="s">
        <v>256</v>
      </c>
      <c r="D29" s="167"/>
      <c r="E29" s="187" t="s">
        <v>257</v>
      </c>
      <c r="F29" s="190">
        <v>26</v>
      </c>
      <c r="G29" s="190"/>
      <c r="H29" s="190">
        <v>26</v>
      </c>
    </row>
    <row r="30" ht="22" customHeight="1" spans="2:8">
      <c r="B30" s="188" t="s">
        <v>258</v>
      </c>
      <c r="C30" s="189" t="s">
        <v>258</v>
      </c>
      <c r="D30" s="167"/>
      <c r="E30" s="187" t="s">
        <v>259</v>
      </c>
      <c r="F30" s="190">
        <v>4</v>
      </c>
      <c r="G30" s="190"/>
      <c r="H30" s="190">
        <v>4</v>
      </c>
    </row>
    <row r="31" ht="22" customHeight="1" spans="2:8">
      <c r="B31" s="188" t="s">
        <v>260</v>
      </c>
      <c r="C31" s="189" t="s">
        <v>260</v>
      </c>
      <c r="D31" s="167"/>
      <c r="E31" s="187" t="s">
        <v>261</v>
      </c>
      <c r="F31" s="190">
        <v>15.72</v>
      </c>
      <c r="G31" s="190"/>
      <c r="H31" s="190">
        <v>15.72</v>
      </c>
    </row>
    <row r="32" ht="22" customHeight="1" spans="2:8">
      <c r="B32" s="188" t="s">
        <v>262</v>
      </c>
      <c r="C32" s="189" t="s">
        <v>262</v>
      </c>
      <c r="D32" s="167"/>
      <c r="E32" s="187" t="s">
        <v>263</v>
      </c>
      <c r="F32" s="190">
        <v>27.9</v>
      </c>
      <c r="G32" s="190"/>
      <c r="H32" s="190">
        <v>27.9</v>
      </c>
    </row>
    <row r="33" ht="22" customHeight="1" spans="2:8">
      <c r="B33" s="188" t="s">
        <v>264</v>
      </c>
      <c r="C33" s="189" t="s">
        <v>264</v>
      </c>
      <c r="D33" s="167"/>
      <c r="E33" s="150" t="s">
        <v>265</v>
      </c>
      <c r="F33" s="190">
        <v>130.1</v>
      </c>
      <c r="G33" s="190">
        <v>130.1</v>
      </c>
      <c r="H33" s="190"/>
    </row>
    <row r="34" ht="22" customHeight="1" spans="2:8">
      <c r="B34" s="188" t="s">
        <v>266</v>
      </c>
      <c r="C34" s="189" t="s">
        <v>266</v>
      </c>
      <c r="D34" s="167"/>
      <c r="E34" s="187" t="s">
        <v>267</v>
      </c>
      <c r="F34" s="190">
        <v>122.68</v>
      </c>
      <c r="G34" s="190">
        <v>122.68</v>
      </c>
      <c r="H34" s="190"/>
    </row>
    <row r="35" ht="22" customHeight="1" spans="2:8">
      <c r="B35" s="188" t="s">
        <v>268</v>
      </c>
      <c r="C35" s="189" t="s">
        <v>268</v>
      </c>
      <c r="D35" s="167"/>
      <c r="E35" s="187" t="s">
        <v>269</v>
      </c>
      <c r="F35" s="190">
        <v>0.05</v>
      </c>
      <c r="G35" s="190">
        <v>0.05</v>
      </c>
      <c r="H35" s="190"/>
    </row>
    <row r="36" ht="22" customHeight="1" spans="2:8">
      <c r="B36" s="188" t="s">
        <v>270</v>
      </c>
      <c r="C36" s="189" t="s">
        <v>270</v>
      </c>
      <c r="D36" s="167"/>
      <c r="E36" s="187" t="s">
        <v>271</v>
      </c>
      <c r="F36" s="190">
        <v>7.37</v>
      </c>
      <c r="G36" s="190">
        <v>7.37</v>
      </c>
      <c r="H36" s="190"/>
    </row>
  </sheetData>
  <mergeCells count="41">
    <mergeCell ref="B1:C1"/>
    <mergeCell ref="B2:H2"/>
    <mergeCell ref="B3:E3"/>
    <mergeCell ref="B4:E4"/>
    <mergeCell ref="F4:H4"/>
    <mergeCell ref="B5:C5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D5:D6"/>
    <mergeCell ref="E5:E6"/>
    <mergeCell ref="F5:F6"/>
    <mergeCell ref="G5:G6"/>
    <mergeCell ref="H5:H6"/>
  </mergeCells>
  <pageMargins left="0.75" right="0.75" top="0.26875" bottom="0.26875" header="0" footer="0"/>
  <pageSetup paperSize="9" scale="73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1"/>
  <sheetViews>
    <sheetView workbookViewId="0">
      <pane ySplit="5" topLeftCell="A6" activePane="bottomLeft" state="frozen"/>
      <selection/>
      <selection pane="bottomLeft" activeCell="B3" sqref="B3:F3"/>
    </sheetView>
  </sheetViews>
  <sheetFormatPr defaultColWidth="10" defaultRowHeight="14" outlineLevelCol="7"/>
  <cols>
    <col min="1" max="1" width="1.53636363636364" customWidth="1"/>
    <col min="2" max="4" width="6.15454545454545" customWidth="1"/>
    <col min="5" max="5" width="13.3363636363636" customWidth="1"/>
    <col min="6" max="6" width="41.0363636363636" customWidth="1"/>
    <col min="7" max="7" width="16.4090909090909" customWidth="1"/>
    <col min="8" max="8" width="1.53636363636364" customWidth="1"/>
    <col min="9" max="9" width="9.76363636363636" customWidth="1"/>
  </cols>
  <sheetData>
    <row r="1" ht="14.3" customHeight="1" spans="1:8">
      <c r="A1" s="138"/>
      <c r="B1" s="139"/>
      <c r="C1" s="139"/>
      <c r="D1" s="139"/>
      <c r="E1" s="163"/>
      <c r="F1" s="163"/>
      <c r="G1" s="156" t="s">
        <v>279</v>
      </c>
      <c r="H1" s="143"/>
    </row>
    <row r="2" ht="19.9" customHeight="1" spans="1:8">
      <c r="A2" s="138"/>
      <c r="B2" s="140" t="s">
        <v>280</v>
      </c>
      <c r="C2" s="140"/>
      <c r="D2" s="140"/>
      <c r="E2" s="140"/>
      <c r="F2" s="140"/>
      <c r="G2" s="140"/>
      <c r="H2" s="143" t="s">
        <v>56</v>
      </c>
    </row>
    <row r="3" ht="17.05" customHeight="1" spans="1:8">
      <c r="A3" s="141"/>
      <c r="B3" s="142" t="s">
        <v>2</v>
      </c>
      <c r="C3" s="142"/>
      <c r="D3" s="142"/>
      <c r="E3" s="142"/>
      <c r="F3" s="142"/>
      <c r="G3" s="157" t="s">
        <v>3</v>
      </c>
      <c r="H3" s="158"/>
    </row>
    <row r="4" ht="21.35" customHeight="1" spans="1:8">
      <c r="A4" s="145"/>
      <c r="B4" s="144" t="s">
        <v>81</v>
      </c>
      <c r="C4" s="144"/>
      <c r="D4" s="144"/>
      <c r="E4" s="144" t="s">
        <v>68</v>
      </c>
      <c r="F4" s="144" t="s">
        <v>69</v>
      </c>
      <c r="G4" s="144" t="s">
        <v>281</v>
      </c>
      <c r="H4" s="159"/>
    </row>
    <row r="5" ht="21.35" customHeight="1" spans="1:8">
      <c r="A5" s="145"/>
      <c r="B5" s="144" t="s">
        <v>82</v>
      </c>
      <c r="C5" s="144" t="s">
        <v>83</v>
      </c>
      <c r="D5" s="144" t="s">
        <v>84</v>
      </c>
      <c r="E5" s="144"/>
      <c r="F5" s="144"/>
      <c r="G5" s="144"/>
      <c r="H5" s="160"/>
    </row>
    <row r="6" ht="19.9" customHeight="1" spans="1:8">
      <c r="A6" s="147"/>
      <c r="B6" s="168"/>
      <c r="C6" s="168"/>
      <c r="D6" s="168"/>
      <c r="E6" s="168"/>
      <c r="F6" s="168" t="s">
        <v>70</v>
      </c>
      <c r="G6" s="169"/>
      <c r="H6" s="161"/>
    </row>
    <row r="7" ht="19.9" customHeight="1" spans="1:8">
      <c r="A7" s="145"/>
      <c r="B7" s="170"/>
      <c r="C7" s="170"/>
      <c r="D7" s="170"/>
      <c r="E7" s="170"/>
      <c r="F7" s="171" t="s">
        <v>20</v>
      </c>
      <c r="G7" s="172"/>
      <c r="H7" s="159"/>
    </row>
    <row r="8" ht="19.9" customHeight="1" spans="1:8">
      <c r="A8" s="145"/>
      <c r="B8" s="170"/>
      <c r="C8" s="170"/>
      <c r="D8" s="170"/>
      <c r="E8" s="170"/>
      <c r="F8" s="171" t="s">
        <v>20</v>
      </c>
      <c r="G8" s="172"/>
      <c r="H8" s="159"/>
    </row>
    <row r="9" ht="19.9" customHeight="1" spans="1:8">
      <c r="A9" s="145"/>
      <c r="B9" s="170"/>
      <c r="C9" s="170"/>
      <c r="D9" s="170"/>
      <c r="E9" s="170"/>
      <c r="F9" s="171"/>
      <c r="G9" s="172"/>
      <c r="H9" s="160"/>
    </row>
    <row r="10" ht="19.9" customHeight="1" spans="1:8">
      <c r="A10" s="145"/>
      <c r="B10" s="170"/>
      <c r="C10" s="170"/>
      <c r="D10" s="170"/>
      <c r="E10" s="170"/>
      <c r="F10" s="171"/>
      <c r="G10" s="173"/>
      <c r="H10" s="160"/>
    </row>
    <row r="11" ht="34" customHeight="1" spans="1:8">
      <c r="A11" s="154"/>
      <c r="B11" s="155"/>
      <c r="C11" s="155"/>
      <c r="D11" s="155"/>
      <c r="E11" s="155"/>
      <c r="F11" s="154"/>
      <c r="G11" s="154" t="s">
        <v>282</v>
      </c>
      <c r="H11" s="162"/>
    </row>
  </sheetData>
  <mergeCells count="7">
    <mergeCell ref="B1:D1"/>
    <mergeCell ref="B2:G2"/>
    <mergeCell ref="B3:F3"/>
    <mergeCell ref="B4:D4"/>
    <mergeCell ref="E4:E5"/>
    <mergeCell ref="F4:F5"/>
    <mergeCell ref="G4:G5"/>
  </mergeCells>
  <pageMargins left="0.75" right="0.75" top="0.26875" bottom="0.26875" header="0" footer="0"/>
  <pageSetup paperSize="9" scale="95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8"/>
  <sheetViews>
    <sheetView workbookViewId="0">
      <pane ySplit="6" topLeftCell="A7" activePane="bottomLeft" state="frozen"/>
      <selection/>
      <selection pane="bottomLeft" activeCell="B3" sqref="B3:C3"/>
    </sheetView>
  </sheetViews>
  <sheetFormatPr defaultColWidth="10" defaultRowHeight="14" outlineLevelRow="7"/>
  <cols>
    <col min="1" max="1" width="1.53636363636364" customWidth="1"/>
    <col min="2" max="2" width="13.3363636363636" customWidth="1"/>
    <col min="3" max="3" width="41.0363636363636" customWidth="1"/>
    <col min="4" max="9" width="16.4090909090909" customWidth="1"/>
    <col min="10" max="10" width="1.53636363636364" customWidth="1"/>
  </cols>
  <sheetData>
    <row r="1" ht="14.3" customHeight="1" spans="1:10">
      <c r="A1" s="138"/>
      <c r="B1" s="139"/>
      <c r="C1" s="163"/>
      <c r="D1" s="164"/>
      <c r="E1" s="164"/>
      <c r="F1" s="164"/>
      <c r="G1" s="164"/>
      <c r="H1" s="164"/>
      <c r="I1" s="156" t="s">
        <v>283</v>
      </c>
      <c r="J1" s="143"/>
    </row>
    <row r="2" ht="19.9" customHeight="1" spans="1:10">
      <c r="A2" s="138"/>
      <c r="B2" s="140" t="s">
        <v>284</v>
      </c>
      <c r="C2" s="140"/>
      <c r="D2" s="140"/>
      <c r="E2" s="140"/>
      <c r="F2" s="140"/>
      <c r="G2" s="140"/>
      <c r="H2" s="140"/>
      <c r="I2" s="140"/>
      <c r="J2" s="143" t="s">
        <v>56</v>
      </c>
    </row>
    <row r="3" ht="17.05" customHeight="1" spans="1:10">
      <c r="A3" s="141"/>
      <c r="B3" s="142" t="s">
        <v>2</v>
      </c>
      <c r="C3" s="142"/>
      <c r="D3" s="157"/>
      <c r="E3" s="157"/>
      <c r="F3" s="157"/>
      <c r="G3" s="157"/>
      <c r="H3" s="157"/>
      <c r="I3" s="157" t="s">
        <v>3</v>
      </c>
      <c r="J3" s="158"/>
    </row>
    <row r="4" ht="21.35" customHeight="1" spans="1:10">
      <c r="A4" s="143"/>
      <c r="B4" s="144" t="s">
        <v>285</v>
      </c>
      <c r="C4" s="144" t="s">
        <v>69</v>
      </c>
      <c r="D4" s="144" t="s">
        <v>286</v>
      </c>
      <c r="E4" s="144"/>
      <c r="F4" s="144"/>
      <c r="G4" s="144"/>
      <c r="H4" s="144"/>
      <c r="I4" s="144"/>
      <c r="J4" s="159"/>
    </row>
    <row r="5" ht="21.35" customHeight="1" spans="1:10">
      <c r="A5" s="145"/>
      <c r="B5" s="144"/>
      <c r="C5" s="144"/>
      <c r="D5" s="144" t="s">
        <v>57</v>
      </c>
      <c r="E5" s="165" t="s">
        <v>287</v>
      </c>
      <c r="F5" s="144" t="s">
        <v>288</v>
      </c>
      <c r="G5" s="144"/>
      <c r="H5" s="144"/>
      <c r="I5" s="144" t="s">
        <v>255</v>
      </c>
      <c r="J5" s="159"/>
    </row>
    <row r="6" ht="21.35" customHeight="1" spans="1:10">
      <c r="A6" s="145"/>
      <c r="B6" s="144"/>
      <c r="C6" s="144"/>
      <c r="D6" s="144"/>
      <c r="E6" s="165"/>
      <c r="F6" s="144" t="s">
        <v>216</v>
      </c>
      <c r="G6" s="144" t="s">
        <v>289</v>
      </c>
      <c r="H6" s="144" t="s">
        <v>290</v>
      </c>
      <c r="I6" s="144"/>
      <c r="J6" s="160"/>
    </row>
    <row r="7" ht="19.9" customHeight="1" spans="1:10">
      <c r="A7" s="147"/>
      <c r="B7" s="168"/>
      <c r="C7" s="168" t="s">
        <v>70</v>
      </c>
      <c r="D7" s="169"/>
      <c r="E7" s="169"/>
      <c r="F7" s="169"/>
      <c r="G7" s="169"/>
      <c r="H7" s="169"/>
      <c r="I7" s="169"/>
      <c r="J7" s="161"/>
    </row>
    <row r="8" ht="19.9" customHeight="1" spans="1:10">
      <c r="A8" s="145"/>
      <c r="B8" s="170">
        <v>807001</v>
      </c>
      <c r="C8" s="171" t="s">
        <v>74</v>
      </c>
      <c r="D8" s="172">
        <v>2.5</v>
      </c>
      <c r="E8" s="172"/>
      <c r="F8" s="172"/>
      <c r="G8" s="172"/>
      <c r="H8" s="172"/>
      <c r="I8" s="172">
        <v>2.5</v>
      </c>
      <c r="J8" s="159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6875" bottom="0.26875" header="0" footer="0"/>
  <pageSetup paperSize="9" scale="8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  <vt:lpstr>7</vt:lpstr>
      <vt:lpstr>8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邓子平</cp:lastModifiedBy>
  <dcterms:created xsi:type="dcterms:W3CDTF">2023-03-28T11:27:00Z</dcterms:created>
  <dcterms:modified xsi:type="dcterms:W3CDTF">2023-06-14T14:15:19Z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9319015F0C754A348AAA8021FD2C8837_13</vt:lpwstr>
  </property>
</Properties>
</file>